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Y:\DXS IR and Communications\Investor Reporting\FY Results\2020\Lodgement files\ASX lodgement\"/>
    </mc:Choice>
  </mc:AlternateContent>
  <xr:revisionPtr revIDLastSave="0" documentId="13_ncr:1_{E1DA7F4E-0CC5-4873-8C7A-E59A7853023D}" xr6:coauthVersionLast="43" xr6:coauthVersionMax="43" xr10:uidLastSave="{00000000-0000-0000-0000-000000000000}"/>
  <bookViews>
    <workbookView xWindow="28680" yWindow="-120" windowWidth="29040" windowHeight="15840" xr2:uid="{671F18B7-D529-4DA0-9F89-9C5F4B661645}"/>
  </bookViews>
  <sheets>
    <sheet name="DXS 30 June 2020 " sheetId="1" r:id="rId1"/>
    <sheet name="DXS Map data" sheetId="2" r:id="rId2"/>
    <sheet name="Book value rec" sheetId="3" r:id="rId3"/>
    <sheet name="Synopsis summary - Listed" sheetId="4" r:id="rId4"/>
  </sheet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4" l="1"/>
  <c r="D30" i="4"/>
  <c r="E30" i="4"/>
  <c r="F30" i="4"/>
  <c r="G30" i="4"/>
  <c r="B30" i="4"/>
  <c r="C23" i="4"/>
  <c r="D23" i="4"/>
  <c r="E23" i="4"/>
  <c r="F23" i="4"/>
  <c r="G23" i="4"/>
  <c r="B23" i="4"/>
  <c r="C11" i="4"/>
  <c r="C16" i="4"/>
  <c r="D11" i="4"/>
  <c r="D16" i="4"/>
  <c r="E11" i="4"/>
  <c r="E16" i="4"/>
  <c r="F11" i="4"/>
  <c r="F16" i="4"/>
  <c r="G11" i="4"/>
  <c r="G16" i="4"/>
  <c r="B11" i="4"/>
  <c r="B16" i="4"/>
  <c r="B9" i="3"/>
  <c r="B18" i="3"/>
</calcChain>
</file>

<file path=xl/sharedStrings.xml><?xml version="1.0" encoding="utf-8"?>
<sst xmlns="http://schemas.openxmlformats.org/spreadsheetml/2006/main" count="3520" uniqueCount="839">
  <si>
    <t>Property name &amp; address</t>
  </si>
  <si>
    <t>Sector</t>
  </si>
  <si>
    <t>State</t>
  </si>
  <si>
    <t>Country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</si>
  <si>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</si>
  <si>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</si>
  <si>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</si>
  <si>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</si>
  <si>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</si>
  <si>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</si>
  <si>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</si>
  <si>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</si>
  <si>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</si>
  <si>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</si>
  <si>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</si>
  <si>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</si>
  <si>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</si>
  <si>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</si>
  <si>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</si>
  <si>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</si>
  <si>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</si>
  <si>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</si>
  <si>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</si>
  <si>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</si>
  <si>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</si>
  <si>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</si>
  <si>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</si>
  <si>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</si>
  <si>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</si>
  <si>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Note 8</t>
  </si>
  <si>
    <t>Third party total value</t>
  </si>
  <si>
    <t xml:space="preserve">Independent Valuation </t>
  </si>
  <si>
    <t>Independent Valuation</t>
  </si>
  <si>
    <t>Valuation Agency</t>
  </si>
  <si>
    <t>Cap rate</t>
  </si>
  <si>
    <t>Initial Yield</t>
  </si>
  <si>
    <t>Major Customer 1</t>
  </si>
  <si>
    <t>Major Customer 2</t>
  </si>
  <si>
    <t>Major Customer 3</t>
  </si>
  <si>
    <t>Portfolio Leased by Area</t>
  </si>
  <si>
    <t>Weighted Average Lease Expiry</t>
  </si>
  <si>
    <t>Encumbered Status</t>
  </si>
  <si>
    <t>AIFRS NOI</t>
  </si>
  <si>
    <t>The website provides an area where you can describe sustainability features for the properties</t>
  </si>
  <si>
    <t>%</t>
  </si>
  <si>
    <t>hectares</t>
  </si>
  <si>
    <t>000 sqm</t>
  </si>
  <si>
    <t>sqm</t>
  </si>
  <si>
    <t>Date</t>
  </si>
  <si>
    <t>A$m</t>
  </si>
  <si>
    <t>Years 
(by income)</t>
  </si>
  <si>
    <t>Yes/No</t>
  </si>
  <si>
    <t>Finlay Crisp Centre, 1 Constitution Avenue, Canberra 2</t>
  </si>
  <si>
    <t>Office</t>
  </si>
  <si>
    <t/>
  </si>
  <si>
    <t>Asset sold in the period</t>
  </si>
  <si>
    <t>Garema Court, 140-180 City Walk, Canberra 2</t>
  </si>
  <si>
    <t>Held for sale</t>
  </si>
  <si>
    <t xml:space="preserve">  </t>
  </si>
  <si>
    <t xml:space="preserve"> </t>
  </si>
  <si>
    <t>56 Berry Street, North Sydney</t>
  </si>
  <si>
    <t>NSW</t>
  </si>
  <si>
    <t>AUS</t>
  </si>
  <si>
    <t xml:space="preserve">56 Berry Street is a 5,175 square metre B-Grade office building, located within North Sydney Council’s Ward Street masterplan precinct. </t>
  </si>
  <si>
    <t>North Sydney</t>
  </si>
  <si>
    <t>B Grade - office</t>
  </si>
  <si>
    <t>Freehold</t>
  </si>
  <si>
    <t>Dexus Office Partner</t>
  </si>
  <si>
    <t>B3 Commercial Core</t>
  </si>
  <si>
    <t>NA</t>
  </si>
  <si>
    <t>Equity Accounted</t>
  </si>
  <si>
    <t>Jun 2020</t>
  </si>
  <si>
    <t>JLL</t>
  </si>
  <si>
    <t xml:space="preserve"> Christie Corporate </t>
  </si>
  <si>
    <t>60 Miller Street, North Sydney</t>
  </si>
  <si>
    <t>60 Miller Street is located in a prominent corner position within the North Sydney CBD. The property comprises 12 levels of office accommodation, two levels of retail and three levels of basement parking. 
A five-storey annex building offers large floor plate sizes and significant refurbishment to the original office building including a new foyer and lifts. 
Ideally situated, the building is close to major bus and train routes, and just a stone’s throw from Greenwood Plaza, North Sydney’s refurbished shopping and leisure destination.	60 Miller Street is located in a prominent corner position within the North Sydney CBD. The property comprises 12 levels of office accommodation, two levels of retail and three levels of basement parking for 165 vehicles. A five-storey annex building offers large floor plate sizes and significant refurbishment to the original office building including a new foyer and lifts.</t>
  </si>
  <si>
    <t>60 Miller Street is located in a prominent corner position within the North Sydney CBD. The property comprises 12 levels of office accommodation, two levels of retail and three levels of basement parking for 165 vehicles. A five-storey annex building offers large floor plate sizes and significant refurbishment to the original office building including a new foyer and lifts.</t>
  </si>
  <si>
    <t>A Grade - office</t>
  </si>
  <si>
    <t>Investment Property</t>
  </si>
  <si>
    <t>CW</t>
  </si>
  <si>
    <t xml:space="preserve"> Flight Centre </t>
  </si>
  <si>
    <t xml:space="preserve"> Cover-More Insurance Services </t>
  </si>
  <si>
    <t xml:space="preserve"> Vocus </t>
  </si>
  <si>
    <t>100 Mount Street, North Sydney</t>
  </si>
  <si>
    <t xml:space="preserve">100 Mount Street is a newly completed Premium grade office tower offering 35 levels of architecturally designed office space, with expansive floorplates up to 1,200sqm.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harbour views from its eastern and southern aspects, on-site retailers and an automated blind system maximising natural light and visibility. 
The newly developed office tower achieved its target ratings of 5 star Green Star and 5 star NABERS Energy ratings. </t>
  </si>
  <si>
    <t>100 Mount Street is a newly completed Premium Grade office tower offering 35 levels of architecturally designed office space and occupies a prominent position on the corner of Mount and Walker Streets with a third street frontage to Spring Street. The building features an inviting lobby with 8-metre-high ceiling, harbour views from its eastern and southern aspects, on-site retailers and an automated blind system maximising natural light and visibility. It will also benefit from its proximity to key transport infrastructure.</t>
  </si>
  <si>
    <t>Premium Grade - office</t>
  </si>
  <si>
    <t>DWPF</t>
  </si>
  <si>
    <t>NR</t>
  </si>
  <si>
    <t>5.0 Star Design (Design &amp; As Built v1.1)</t>
  </si>
  <si>
    <t>KF</t>
  </si>
  <si>
    <t xml:space="preserve"> NBN </t>
  </si>
  <si>
    <t xml:space="preserve"> Laing O Rourke </t>
  </si>
  <si>
    <t xml:space="preserve"> First Data Resources </t>
  </si>
  <si>
    <t xml:space="preserve">201 Miller Street, North Sydney </t>
  </si>
  <si>
    <t>201 Miller Street is a contemporary commercial tower has been recently refurbished with an eye to sustainability and customer comfort.
201 Miller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Greenwood Plaza, North Sydney's largest retail precinct.
201 Millers Street's superior amenities include concierge services, and its location close to restaurants, cafes and bars means all your client and business entertainment needs will be accommodated.
 - Iconic architecture with panoramic views of Sydney Harbour
 - 5 Star NABERS Energy rating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</si>
  <si>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the North Sydney retail precinct.</t>
  </si>
  <si>
    <t xml:space="preserve"> Nestle Australia </t>
  </si>
  <si>
    <t xml:space="preserve"> Wilson Parking </t>
  </si>
  <si>
    <t xml:space="preserve"> ViaSat </t>
  </si>
  <si>
    <t>101 George Street, Parramatta</t>
  </si>
  <si>
    <t xml:space="preserve">101 George Street is an A-Grade office building with ground floor retail on a prime corner location in Parramatta's thriving CBD with frontages to George and Charles Streets.
The 9-level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In addition to the convenient onsite food retailers and news agency there are a number of additional cafés, restaurants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	</t>
  </si>
  <si>
    <t xml:space="preserve">101 George Street is an A-Grade office building with ground floor retail on a prime corner location in Parramatta’s thriving CBD with frontages to George and Charles Streets. The nine-level building has light filled floor plates with interconnecting stairs between levels designed for flexible and collaborative working. </t>
  </si>
  <si>
    <t>Parramatta CBD</t>
  </si>
  <si>
    <t>4.0 Star (Office As Built v2)</t>
  </si>
  <si>
    <t>CIVAS</t>
  </si>
  <si>
    <t xml:space="preserve"> Commonwealth Bank of Australia </t>
  </si>
  <si>
    <t xml:space="preserve"> Oriental Tuckerbox </t>
  </si>
  <si>
    <t xml:space="preserve"> Espresso Bar 101 </t>
  </si>
  <si>
    <t>130 George Street, Parramatta</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</si>
  <si>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</si>
  <si>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t>
  </si>
  <si>
    <t xml:space="preserve"> Commonwealth of Australia </t>
  </si>
  <si>
    <t xml:space="preserve"> State of NSW </t>
  </si>
  <si>
    <t xml:space="preserve"> AON </t>
  </si>
  <si>
    <t>140 George Street, Parramatta</t>
  </si>
  <si>
    <t>140 George Street will be an A-Grade office building designed with large, open, contiguous floorplates to maximise fit out flexibility, daylight access and views. Located on the corner of George and Charles Streets, 140 George Street capitalises on the site’s unique riverside location, offering extensive views to the north over the river as well as back to Sydney’s CBD.
The building will target a 5 Star Green Star Design and 5 star NABERS Energy performance.
This development will deliver a world-class office building and strongly supports Parramatta’s growth as a place to invest and to do business
- Designed for large, open contiguous floorplates to maximise fit out flexibility
- Designed to include high quality services, facilities and offering retreat spaces and outdoor terraces
- The development will target 5 Star Green Star Design and 5 star NABERS Energy ratings</t>
  </si>
  <si>
    <t>140 George Street will be an A-Grade office building designed with large, open, contiguous floorplates to maximise fit out flexibility, daylight access and views. Located on the corner of George and Charles Streets, 140 George Street capitalises on the site’s unique riverside location, and extensive views to Sydney’s CBD.</t>
  </si>
  <si>
    <t>Land</t>
  </si>
  <si>
    <t>150 George Street, Parramatta</t>
  </si>
  <si>
    <t xml:space="preserve">150 George Street is an A-Grade office building located in Parramatta’s prime business district with frontages to George and Charles Streets. 
The contemporary 22-level tower features an exclusive terrace on level 6 with breathtaking views of Sydney and the Blue Mountains from the upper floors. There is also a full-service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</si>
  <si>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an A-Grade office building located in Parramatta’s prime business district with frontages to George and Charles Streets. The 22-level tower features an exclusive terrace on level 6 and an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</si>
  <si>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</si>
  <si>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 features large, column free floor plates and presents a unique opportunity for strong annuity income from a blue-chip company wanting to benefit from the legacy of the Sydney Olympic Park.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</si>
  <si>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 features large, column free floor plates. The assets are well connected to Sydney via the M4 motorway for motorists with parking for 593 cars spread over six split level basement floors.</t>
  </si>
  <si>
    <t>Sydney Olympic Park</t>
  </si>
  <si>
    <t>Leasehold</t>
  </si>
  <si>
    <t>B4 Mixed Use</t>
  </si>
  <si>
    <t>5.0 Star (Office Design v2) /
5.0 Star (Office As Built v2)</t>
  </si>
  <si>
    <t>1,965-2,656</t>
  </si>
  <si>
    <t xml:space="preserve"> NSW Police </t>
  </si>
  <si>
    <t xml:space="preserve"> Beyond Bank </t>
  </si>
  <si>
    <t>100-130 Harris Street, Pyrmont</t>
  </si>
  <si>
    <t>100-130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along with 142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</si>
  <si>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100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and 142 car spaces.</t>
  </si>
  <si>
    <t>Sydney CBD</t>
  </si>
  <si>
    <t>circa 1890s/2017</t>
  </si>
  <si>
    <t>2,870-5,026</t>
  </si>
  <si>
    <t>Savills</t>
  </si>
  <si>
    <t xml:space="preserve"> Domain Holdings Australia </t>
  </si>
  <si>
    <t xml:space="preserve"> WeWork </t>
  </si>
  <si>
    <t xml:space="preserve"> Enero Group </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</si>
  <si>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</si>
  <si>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</si>
  <si>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</si>
  <si>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General Property Trust</t>
  </si>
  <si>
    <t>B8 Metropolitan Centre</t>
  </si>
  <si>
    <t xml:space="preserve"> HWL EBSWORTH </t>
  </si>
  <si>
    <t xml:space="preserve"> DEXUS </t>
  </si>
  <si>
    <t xml:space="preserve"> NINEMSN </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</si>
  <si>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</si>
  <si>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80,000sqm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</si>
  <si>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Governor Phillip &amp; Macquarie Tower complex is a premium CBD office complex with a stunning, light-filled lobby that unites the two landmark towers.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t>
  </si>
  <si>
    <t>General Property Trust, Australian Prime Property Fund</t>
  </si>
  <si>
    <t>GMT 5.0 / GPT 5.0</t>
  </si>
  <si>
    <t>GMT 4.5 / GPT 5.0</t>
  </si>
  <si>
    <t>GMT 4.0 / GPT 4.0</t>
  </si>
  <si>
    <t>1,200-1,460</t>
  </si>
  <si>
    <t xml:space="preserve"> Dabserv </t>
  </si>
  <si>
    <t xml:space="preserve"> Minter Ellison </t>
  </si>
  <si>
    <t xml:space="preserve"> Goldman Sachs Partners Aust </t>
  </si>
  <si>
    <t>Grosvenor Place, 225 George Street, Sydney</t>
  </si>
  <si>
    <t>Recognised for its outstanding architectural merit and key location adjoining Circular Quay, Grosvenor Place is a landmark Premium office building in the northern sector of the Sydney CBD. 
Providing 44 levels of prime office space, with typical 2,000 square metres floor plates, ground floor retail plaza and car parking for 516 cars.
A signature design by renowned architect Harry Seidler, the island site also includes The Morrison Hotel and the heritage listed Royal Naval House and Johnson's Building. 
The individual floors deliver flexible and efficient floor spaces, among the largest in Sydney. Floor-to-ceiling windows are a key feature with many boasting iconic views. There is a dedicated onsite management team.
The pedestrian plaza links the building to the surrounding area including The Rocks and many of Sydney’s cultural icons. Transport from Circular Quay includes rail, bus, ferry and soon light rail.
- Outstanding architectural merit
-  4-star NABERS Energy rating 
-  Immediate transport connections</t>
  </si>
  <si>
    <t>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t>
  </si>
  <si>
    <t>Dexus Office Partner, CIC, CSC</t>
  </si>
  <si>
    <t>Sydney Core Scheme</t>
  </si>
  <si>
    <t xml:space="preserve"> Deloitte Services </t>
  </si>
  <si>
    <t xml:space="preserve"> Colliers International </t>
  </si>
  <si>
    <t>MLC Centre, 19 Martin Place, Sydney</t>
  </si>
  <si>
    <t>Designed by Harry Seidler, the MLC tower has a unique façade, with elegantly contoured pre-cast concrete, white quartz and glass. The tower offers 67 levels of high-quality office space in a prestigious CBD location. 
Positioned in the heart of Sydney’s financial and cultural districts, MLC Centre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</si>
  <si>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Designed by Harry Seidler, the MLC tower has a unique façade, with elegantly contoured pre-cast concrete, white quartz and glass. The tower offers 67 levels of high-quality office space. Positioned in the heart of Sydney’s financial and cultural districts, MLC Centre is bounded by three of Sydney CBD’s prime streets – Martin Place, Castlereagh Street and King Street, linking seamlessly to the public transport system.</t>
  </si>
  <si>
    <t>Jul-17/Apr-19</t>
  </si>
  <si>
    <t xml:space="preserve"> GPT Group </t>
  </si>
  <si>
    <t xml:space="preserve"> Sparke Helmore </t>
  </si>
  <si>
    <t xml:space="preserve"> Icon 1 - Flagship Ground - Pro </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</si>
  <si>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</si>
  <si>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</si>
  <si>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t>
  </si>
  <si>
    <t>CBRE</t>
  </si>
  <si>
    <t xml:space="preserve"> BDO Services </t>
  </si>
  <si>
    <t xml:space="preserve"> Cuscal </t>
  </si>
  <si>
    <t xml:space="preserve"> Western Union </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</si>
  <si>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</si>
  <si>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</si>
  <si>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1 Bligh Street offers an iconic, world-class location and unrivalled amenity. Boasting a distinctive and contemporary design, the building is situated in the financial centre of Sydney. 1 Bligh Street combines leading edge design, technology and sustainability with stunning views. 1 Bligh offers 27 levels of Premium, 6 Star Green Star office space, 1,600 square metres typical floors and varied suite configurations as well as a spectacular top floor terrace, curvilinear double skin, glass facade with a striking, naturally ventilated full height atrium.</t>
  </si>
  <si>
    <t>DWPF, Cbus Property</t>
  </si>
  <si>
    <t>6.0 Star (Office Design v2), 6.0 Star (Office As Built v2)</t>
  </si>
  <si>
    <t xml:space="preserve"> Clayton Utz </t>
  </si>
  <si>
    <t xml:space="preserve"> Papuan Oil Search Limited </t>
  </si>
  <si>
    <t>3 Spring Street, Sydney</t>
  </si>
  <si>
    <t xml:space="preserve">3 Spring Street is a B-Grade office building providing over 7,000 square metres located adjacent to 56, 58 and 60 Pitt Street, Sydney. Situated in the heart of the financial district, Spring Street is located in the heart of Sydney’s Financial Core, minutes from Circular Quay. </t>
  </si>
  <si>
    <t>Business 2 Zone 1 (B2Z)</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</si>
  <si>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</si>
  <si>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ratings as well as a 5-Star NABERS Energy rating through initiatives such as multi-service chilled beams, a high efficiency façade and sensor lighting controls.
- Prominent corner location in Martin Place
- Modern design that pays tribute to the past
- Large light filled atrium and triple height foyer</t>
  </si>
  <si>
    <t>5 Martin Place is a first-class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</si>
  <si>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</si>
  <si>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5.0 Star (Office As Built v3)</t>
  </si>
  <si>
    <t>1916/2015</t>
  </si>
  <si>
    <t>1,100-2,400</t>
  </si>
  <si>
    <t xml:space="preserve"> Ashurst </t>
  </si>
  <si>
    <t xml:space="preserve"> Challenger </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</si>
  <si>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</si>
  <si>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</si>
  <si>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t>
  </si>
  <si>
    <t xml:space="preserve"> Toga Construction </t>
  </si>
  <si>
    <t xml:space="preserve"> Noel French &amp; Associates </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</si>
  <si>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</si>
  <si>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</si>
  <si>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t>
  </si>
  <si>
    <t>5.0 Star (Office As Built v1)</t>
  </si>
  <si>
    <t xml:space="preserve"> WPP AUNZ </t>
  </si>
  <si>
    <t xml:space="preserve"> IOOF </t>
  </si>
  <si>
    <t xml:space="preserve"> Roche </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</si>
  <si>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</si>
  <si>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</si>
  <si>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36 The Bond is a unique building on the water’s edge of one of Australia’s largest mixed-use precinct, Barangaroo. Building one consists of 5 levels and building two providing 3 levels including a mezzanine level and massive forecourt. The building offers convenient and direct links to public transport, with quick undercover access to trains and buses via Wynyard Walk, and Barangaroo Ferry Wharf just minutes from the doorstep.</t>
  </si>
  <si>
    <t>Heritage</t>
  </si>
  <si>
    <t>circa 1900's</t>
  </si>
  <si>
    <t>130-326</t>
  </si>
  <si>
    <t xml:space="preserve"> Enterprise Architects </t>
  </si>
  <si>
    <t xml:space="preserve"> Lifebyte Systems </t>
  </si>
  <si>
    <t xml:space="preserve"> Gas Lane </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</si>
  <si>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</si>
  <si>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</si>
  <si>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t>
  </si>
  <si>
    <t xml:space="preserve"> Slater and Gordon </t>
  </si>
  <si>
    <t xml:space="preserve"> Davidson Trahaire Corpsych </t>
  </si>
  <si>
    <t>45 Clarence Street, Sydney 2</t>
  </si>
  <si>
    <t>45 Clarence Street is a landmark office tower located in the western corridor of Sydney’s financial district adjacent to Barangaroo, one of the world’s most ambitious urban renewal projects. 
The 28 level A-Grade building has floor plates of 1,250 square metres with flexible workspace solutions for tenants. Clever interior architecture maximises natural light from all four aspects, and occupiers on the upper levels enjoy views of Sydney Harbour, Darling Harbour and the surrounding area.
45 Clarence Street is located close to Wynyard Station and Circular Quay and features a contemporary entrance foyer, ground floor café and five basement levels of parking.
The building also has end-of-trip facilities including bicycle racks, lockers and change facilities, plus concierge and an onsite management team. 
 - Access to the amenities of Barangaroo
 - 360-degree views and natural light
 - Excellent tenant facilities</t>
  </si>
  <si>
    <t>45 Clarence Street is a landmark office tower located in the western corridor of Sydney’s financial district. The 28 level A-Grade building provides flexible workspace solutions for tenants and clever interior architecture maximises natural light from all four aspects. 45 Clarence Street also features a contemporary foyer, ground floor café and five basement levels of parking.</t>
  </si>
  <si>
    <t>56 Pitt Street, Sydney</t>
  </si>
  <si>
    <t>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 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t>
  </si>
  <si>
    <t>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t>
  </si>
  <si>
    <t>Jun 2019</t>
  </si>
  <si>
    <t xml:space="preserve"> Infigen Energy Services </t>
  </si>
  <si>
    <t xml:space="preserve"> Insurance Council of Aust </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</si>
  <si>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</si>
  <si>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stylish interior design is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</si>
  <si>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60 Castlereagh Street is located at the heart of the city’s business and leisure centre. The building’s efficient central core provides flexible 360-degree floor plates, while the curved windows make the most of the sweeping views across Sydney Harbour from the top four floors.</t>
  </si>
  <si>
    <t>1,200-1,300</t>
  </si>
  <si>
    <t xml:space="preserve"> BNP Paribas </t>
  </si>
  <si>
    <t xml:space="preserve"> Goodman </t>
  </si>
  <si>
    <t xml:space="preserve"> Australian Energy Market Commi </t>
  </si>
  <si>
    <t>175 Pitt Street, Sydney</t>
  </si>
  <si>
    <t>175 Pitt Street is a superior office building that delivers sustainable design and sought after amenities.
A substantial building upgrade, completed in 2010, helped 175 Pitt achieve a 5.5 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Superior end-of-trip facilities
- Sustainable building practices</t>
  </si>
  <si>
    <t>175 Pitt Street is a superior office building that delivers sustainable design and sought-after amenities. 175 Pitt Street offers 22 levels of A-Grade office space with 1,050 square metres typical floor area, panoramic from the upper levels, high-end ground and lower ground retail which is currently under development, a gym, and basement parking for 52 cars.</t>
  </si>
  <si>
    <t>4.0 Star (Office Design v2)</t>
  </si>
  <si>
    <t xml:space="preserve"> JustCo </t>
  </si>
  <si>
    <t xml:space="preserve"> Tiffany &amp; Co Australia </t>
  </si>
  <si>
    <t xml:space="preserve"> VMWare Australia </t>
  </si>
  <si>
    <t>201-217 Elizabeth Street, Sydney 2</t>
  </si>
  <si>
    <t>201-217 Elizabeth Street perfectly marries convenience with breath-taking views across Sydney Harbour and Hyde Park.
The impressive building stands elegantly on the corner of Elizabeth, Park and Castlereagh Streets, taking advantage of view corridors and copious amounts of natural light that flood the expansive lobby and all floors.
201-217 Elizabeth offers 34 levels of A-Grade office spaces with innovative column-free space and floor to ceiling windows maximising natural light while offering an enviable outlook across the Sydney CBD.
Convenience is in abundance, with a full-time management team, Dexus concierge services, 12 retail offerings, comprehensive end-of-tip facilities such as shower, locker and bike rack facilities, and parking for 175 cars.
These extensive services are enhanced by direct access to Sydney’s key retail areas, major hotels and to Museum Station and proximity to major public transport options.
- Expansive views and ample natural light
- Direct access to public transport
- Convenient and modern amenities</t>
  </si>
  <si>
    <t>201-217 Elizabeth Street perfectly marries convenience with breath-taking views across Sydney Harbour and Hyde Park. 201-217 Elizabeth offers 34 levels of A-Grade office spaces with innovative column-free space and floor to ceiling windows maximising natural light while offering an enviable outlook across the Sydney CBD.</t>
  </si>
  <si>
    <t>Perron Investments</t>
  </si>
  <si>
    <t>Inventory</t>
  </si>
  <si>
    <t>309-321 Kent Street, Sydney</t>
  </si>
  <si>
    <t>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</si>
  <si>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 Currently undergoing a minor redevelopment to add further quality retail offering as well as a new lobby and extension of the low-rise floors at 309 Kent Street.</t>
  </si>
  <si>
    <t>AMP</t>
  </si>
  <si>
    <t xml:space="preserve"> Property NSW </t>
  </si>
  <si>
    <t xml:space="preserve"> Comensura </t>
  </si>
  <si>
    <t xml:space="preserve"> Sydney IVF </t>
  </si>
  <si>
    <t>383-395 Kent Street, Sydney</t>
  </si>
  <si>
    <t>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t>
  </si>
  <si>
    <t>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t>
  </si>
  <si>
    <t xml:space="preserve">383 Kent 5.5 </t>
  </si>
  <si>
    <t>383 Kent 5.0</t>
  </si>
  <si>
    <t>383 Kent 4.0</t>
  </si>
  <si>
    <t xml:space="preserve"> Grant Thornton </t>
  </si>
  <si>
    <t xml:space="preserve"> Intersystems </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</si>
  <si>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</si>
  <si>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</si>
  <si>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</si>
  <si>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t>
  </si>
  <si>
    <t>Brisbane CBD</t>
  </si>
  <si>
    <t>MPI - City Centre</t>
  </si>
  <si>
    <t xml:space="preserve"> Hopgood Ganim Lawyers </t>
  </si>
  <si>
    <t>10 Eagle Street, Brisbane</t>
  </si>
  <si>
    <t>10 Eagle Street features sustainable design and functionality to create a sought-after building in the commercial heart of Brisbane.
Bounded by Eagle, Charlotte and Market Streets in the city’s Golden Triangle, 10 Eagle offers 32 levels of A-Grade office space with 950 square metres typical floor areas, flexible configurations and expansive views across the river and city from every level.
The building’s sustainable features include energy-efficient T5 lighting and sensor lighting as well as a recycling program, with 10 Eagle Street achieving a 5.0 star NABERS energy rating and 4.0 star NABERS water rating.
Premium amenities include Dexus concierge services, new end-of-trip facilities and onsite building management, all set within close proximity to transport links and Brisbane’s premier riverside dining, entertainment and shopping precincts at Eagle Street Pier and Queen Street Mall.
- In the heart of the Golden Triangle
- Environmentally friendly features
- Expansive views across Brisbane</t>
  </si>
  <si>
    <t>10 Eagle Street features sustainable design and functionality to create a sought-after building in the commercial heart of Brisbane. 10 Eagle offers 32 levels of A-Grade office space, flexible configurations and expansive views across the river and city. Premium amenities include Dexus concierge services, new end-of-trip facilities and onsite building management.</t>
  </si>
  <si>
    <t xml:space="preserve"> AEMO </t>
  </si>
  <si>
    <t xml:space="preserve"> Accenture </t>
  </si>
  <si>
    <t xml:space="preserve">12 Creek Street, Brisbane </t>
  </si>
  <si>
    <t>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A new development adjoining 12 Creek Street - The Annex is currently underway featuring boutique office space with a rooftop terrace, cascading gardens that combine in a vertical village to provide access to fresh air, and a casual dining precinct set in a vibrant fore court.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t>
  </si>
  <si>
    <t>12 Creek Street is one of Brisbane’s most striking office towers on the doorstep of the city’s dining and entertainment precincts. Known as Blue Tower, 12 Creek Street offers 32 levels of A-Grade office space with sweeping views across the Brisbane River and CBD, ground floor retail outlets and parking for 293 cars. A new development adjoining 12 Creek Street - The Annex is currently underway featuring boutique office space with a rooftop terrace, cascading gardens that combine in a vertical village to provide access to fresh air, and a casual dining precinct set in a vibrant fore court.</t>
  </si>
  <si>
    <t xml:space="preserve"> 12 Creet 5.0 / The Annex NR</t>
  </si>
  <si>
    <t>12 Creek 5.0 / The Annex NR</t>
  </si>
  <si>
    <t>12 Creek 4.0 / The Annex NR</t>
  </si>
  <si>
    <t xml:space="preserve"> Worley Parsons </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</si>
  <si>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</si>
  <si>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</si>
  <si>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123 Albert Street is Brisbane’s first Premium tower to achieve a 6 Star Green Star rating and offers some of the largest column-free floor plates available in the city’s CBD. The 26-level contemporary glass and steel building commands a prominent corner location. The building features a spacious, futuristic ground floor lobby with lounge areas and five onsite food and coffee outlets.</t>
  </si>
  <si>
    <t xml:space="preserve"> Rio Tinto </t>
  </si>
  <si>
    <t xml:space="preserve"> Bentleys (QLD) </t>
  </si>
  <si>
    <t xml:space="preserve"> State of QLD </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</si>
  <si>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</si>
  <si>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</si>
  <si>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145 Ann Street is a distinctive A-Grade commercial tower in a highly sought-after location of Brisbane’s CBD near the historic King George Square, Queen Street Mall and the courts. The 27-level tower features an impressive double height reception with large, column-free floor plates enhanced by an abundance of natural light through low-sill windows.</t>
  </si>
  <si>
    <t xml:space="preserve"> GHD Services </t>
  </si>
  <si>
    <t xml:space="preserve"> Mutual Marketplace </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</si>
  <si>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</si>
  <si>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</si>
  <si>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t>
  </si>
  <si>
    <t>6.0 Star (Office As Built v3)</t>
  </si>
  <si>
    <t>1,731-2,849</t>
  </si>
  <si>
    <t xml:space="preserve"> BHP </t>
  </si>
  <si>
    <t xml:space="preserve"> PWC </t>
  </si>
  <si>
    <t xml:space="preserve"> DVA </t>
  </si>
  <si>
    <t>Flinders Gate Complex, 172 Flinders Street &amp; 189 Flinders Lane, Melbourne 10</t>
  </si>
  <si>
    <t>VIC</t>
  </si>
  <si>
    <t xml:space="preserve">The Flinders Gate office complex currently comprises two boutique buildings and adjoins Melbourne's renowned Adelphi Hotel. The complex is currently undergoing a redevelopment.
180 Flinders Street offers new A-grade office space in Melbourne’s most central location, due for completion August 2020. Retaining the historic facade to the lower floors, the new 700 square metre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will bring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</si>
  <si>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The Flinders Gate office complex currently comprises two boutique buildings and adjoins Melbourne’s renowned Adelphi Hotel. The complex is currently undergoing a redevelopment. 180 Flinders Street offers new A-Grade office space in Melbourne’s most central location, retaining the historic facade to the lower floors. The new upper floors offer views over the Cathedral, Southgate and the Domain. The adjoining building at 189 Flinders Lane presents refurbished office space with approximately 500 square metre floor plates, positioned on Melbourne’s most iconic laneway.</t>
  </si>
  <si>
    <t>Melbourne CBD</t>
  </si>
  <si>
    <t>Development</t>
  </si>
  <si>
    <t>Capital City Zone (CCZ1)</t>
  </si>
  <si>
    <t>172 Exempt / 189 Exempt</t>
  </si>
  <si>
    <t xml:space="preserve"> John Holland </t>
  </si>
  <si>
    <t xml:space="preserve"> Hub Flinders Street </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</si>
  <si>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</si>
  <si>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</si>
  <si>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</si>
  <si>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 xml:space="preserve"> State of Victoria </t>
  </si>
  <si>
    <t xml:space="preserve"> Vodafone Network </t>
  </si>
  <si>
    <t xml:space="preserve"> Telstra Corporation </t>
  </si>
  <si>
    <t>60 Collins Street,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</si>
  <si>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t>
  </si>
  <si>
    <t>Capital City Zone</t>
  </si>
  <si>
    <t xml:space="preserve"> Municipal Association of Victo </t>
  </si>
  <si>
    <t xml:space="preserve"> Dialog </t>
  </si>
  <si>
    <t xml:space="preserve"> ACIL Allen Consulting </t>
  </si>
  <si>
    <t>52 Collins Street, Melbourne</t>
  </si>
  <si>
    <t>52 Collins Street, Melbourne, is a 3,454 square metre B-Grade office building, located on a 587 square metre site in the Eastern Core (“Paris End”) of the Melbourne CBD. The freehold building adjoins our 60 Collins Street property.
This historic building also benefits from close proximity to numerous transport options with immediate access to tram services along Collins Street and Parliament Station just one block away.</t>
  </si>
  <si>
    <t xml:space="preserve">52 Collins Street is a B-Grade building, located on a prime corner of Collins and Exhibition Streets in the Eastern Core of the Melbourne CBD. This historic building also benefits from close proximity to numerous transport options with immediate access to tram services along Collins Street and Parliament Station just one block away. </t>
  </si>
  <si>
    <t xml:space="preserve"> Netwealth Investments </t>
  </si>
  <si>
    <t xml:space="preserve"> Koko Black Australia </t>
  </si>
  <si>
    <t xml:space="preserve"> Optus Networks </t>
  </si>
  <si>
    <t>80 Collins Street, Melbourne - North Tower</t>
  </si>
  <si>
    <t>80 Collins Street – North Tower is located on a prime corner location in the Paris End (Eastern core) of Melbourne CBD with frontages to Collins and Exhibition Streets – adjacent corner to 60 Collins Street. This Iconic A-Grade building offers approximately 49,000 square metres of office space with 1,100 square metre central core floor plates.  
In addition, the 80 Collins Street site includes the development of a premium grade office tower - South Tower, a boutique hotel and a contemporary, luxury retail precinct, which was completed in in early 2020. 
The site has exposure to luxury retailers, high end restaurants, theatres, sporting precincts and proximity to key transport infrastructure.</t>
  </si>
  <si>
    <t>80 Collins Street - North Tower offers A-Grade accommodation with efficient central core floors and has been reborn as part of the transformation of the entire complex. The complex also includes the development of a Premium Grade office tower - South Tower, a boutique hotel and a contemporary, luxury retail precinct. Conveniently positioned along the corner of Collins and Exhibition Street, 80 Collins Street provides easy connections to all major transport links as well as high-end retail and world-class dining options.</t>
  </si>
  <si>
    <t>1972</t>
  </si>
  <si>
    <t xml:space="preserve"> Minister for Finance </t>
  </si>
  <si>
    <t xml:space="preserve"> AON Corp Australia </t>
  </si>
  <si>
    <t>80 Collins Street, Melbourne - South / Retail / Hotel Towers</t>
  </si>
  <si>
    <t>80 Collins Street features two distinctive office towers, a boutique hotel and a contemporary, luxury retail precinct. 80 Collins Street is located on a prime corner location in the Paris End (Eastern core) of Melbourne CBD with frontages to Collins and Exhibition Streets – adjacent corner to 60 Collins Street. 
The North Tower is an iconic A-Grade building offering approximately 49,000 square metres of office space with 1,100 square metre central core floor plates.  
The South Tower which was completed early in 2020 offers the newest premium office space located in Melbourne’s prestigious East End. With its faceted crystalline façade and exceptional design, this 38 level development is set to be a new landmark in the city’s skyline and home to Melbourne’s most prestigious businesses.
The new development will include:
‒ Premium grade office tower(~43,000 square metre);
‒ ~4,733 square metres of new retail space; and
‒ New 255 room boutique hotel</t>
  </si>
  <si>
    <t xml:space="preserve">80 Collins Street features two distinctive office towers, a boutique hotel and a contemporary, luxury retail precinct. The South Tower will offer the newest premium office space located in Melbourne’s prestigious East End. 80 Collins Street is located on a prime corner in the Paris End (Eastern core) of Melbourne CBD with frontages to Collins and Exhibition Streets – adjacent corner to 60 Collins Street. </t>
  </si>
  <si>
    <t>2020</t>
  </si>
  <si>
    <t xml:space="preserve"> Herbert Smith Freehills </t>
  </si>
  <si>
    <t xml:space="preserve"> Macquarie Group Limited </t>
  </si>
  <si>
    <t xml:space="preserve"> Cenitex </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</si>
  <si>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</si>
  <si>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- 4.5-star NABERS Energy rating
- Above retail destination QV
- A-Grade offices</t>
  </si>
  <si>
    <t>180-222 Lonsdale Street comprises two A-Grade office towers offers 58,600 square metres of office space. In addition, the property offers a childcare, a gymnasium and a medical centre, and QV shopping, which provides immediate access to well over 110 retailers, major department stores, food outlets and restaurants.</t>
  </si>
  <si>
    <t>Dexus Office Partner, Victoria Square</t>
  </si>
  <si>
    <t xml:space="preserve"> 180 4.5 / 222 5.5 / QV 2.5</t>
  </si>
  <si>
    <t xml:space="preserve"> 180 4.5 / 222 5.0 / QV 2.5</t>
  </si>
  <si>
    <t>180 5.0 / 222 5.0 /QV 2.0</t>
  </si>
  <si>
    <t>2003/2004</t>
  </si>
  <si>
    <t>1,800-3,900</t>
  </si>
  <si>
    <t xml:space="preserve"> State Government of Victoria </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</si>
  <si>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</si>
  <si>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- 4-star NABERS Energy rating 
- Central location opposite GPO
- Above 45 retailers (Galleria)</t>
  </si>
  <si>
    <t>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t>
  </si>
  <si>
    <t xml:space="preserve"> Unisuper Management </t>
  </si>
  <si>
    <t xml:space="preserve"> Energy Australia </t>
  </si>
  <si>
    <t xml:space="preserve"> Iress Market Technology </t>
  </si>
  <si>
    <t>Rialto Towers, 525 Collins Street, Melbourne</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</si>
  <si>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</si>
  <si>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</si>
  <si>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Premium</t>
  </si>
  <si>
    <t>Dexus Australian Commercial Trust/Grollo</t>
  </si>
  <si>
    <t>1986</t>
  </si>
  <si>
    <t>1000-1800</t>
  </si>
  <si>
    <t xml:space="preserve"> Victorian Government </t>
  </si>
  <si>
    <t xml:space="preserve"> K And L Gates </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</si>
  <si>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</si>
  <si>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</si>
  <si>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</si>
  <si>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t>
  </si>
  <si>
    <t>Perth CBD</t>
  </si>
  <si>
    <t>City Centre</t>
  </si>
  <si>
    <t>KS1 5.0 / KS2 5.5 / KS3 NR</t>
  </si>
  <si>
    <t>KS1 3.5 / KS2 4.0 / KS3 NR</t>
  </si>
  <si>
    <t xml:space="preserve">KS1 5.0 Star (Office As Built v3),
KS2 5.0 Star (Office As Built v3), KS3 5.0 Star (Office Design v3)
</t>
  </si>
  <si>
    <t xml:space="preserve"> Shell Energy Australia </t>
  </si>
  <si>
    <t xml:space="preserve"> DHS </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</si>
  <si>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</si>
  <si>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</si>
  <si>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t>
  </si>
  <si>
    <t>Dexus Office Partner, Cape Bouvard Investments Pty Ltd</t>
  </si>
  <si>
    <t xml:space="preserve"> Clough Projects </t>
  </si>
  <si>
    <t xml:space="preserve"> Suncorp </t>
  </si>
  <si>
    <t xml:space="preserve"> Cape Bouvard Developments </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</si>
  <si>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</si>
  <si>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</si>
  <si>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240 St. Georges Terrace is a modern Premium office tower located in the prestigious western end of the Perth CBD. The 24-level office tower is highly specified and provides large, efficient floor plates. The low-sill windows maximise natural light and feature views over Kings Park, the Swan River and the Indian Ocean to Rottnest Island.</t>
  </si>
  <si>
    <t>Central City Area</t>
  </si>
  <si>
    <t xml:space="preserve"> Wood Group PSN Australia </t>
  </si>
  <si>
    <t xml:space="preserve"> CBH Group </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</si>
  <si>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</si>
  <si>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</si>
  <si>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t>
  </si>
  <si>
    <t>Carpark</t>
  </si>
  <si>
    <t xml:space="preserve"> Bamee </t>
  </si>
  <si>
    <t>The Mill, 41-43 Bourke Road, Alexandria</t>
  </si>
  <si>
    <t>Industrial</t>
  </si>
  <si>
    <t>The Mill comprises a mix of ten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</si>
  <si>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The Mill comprises a mix of ten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t>
  </si>
  <si>
    <t>Sydney South</t>
  </si>
  <si>
    <t>Business Park</t>
  </si>
  <si>
    <t>B6 Enterprise Corridor</t>
  </si>
  <si>
    <t>1823 (1918)</t>
  </si>
  <si>
    <t xml:space="preserve"> Genesis Care Finance </t>
  </si>
  <si>
    <t xml:space="preserve"> Kafnu </t>
  </si>
  <si>
    <t xml:space="preserve"> Sea Folly </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</si>
  <si>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</si>
  <si>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</si>
  <si>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t>
  </si>
  <si>
    <t>Sydney, Outer West</t>
  </si>
  <si>
    <t>Distribution Centre</t>
  </si>
  <si>
    <t>Dexus Australian Logistics Partner</t>
  </si>
  <si>
    <t xml:space="preserve">4(a) General Industrial </t>
  </si>
  <si>
    <t xml:space="preserve"> Vacant </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</si>
  <si>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</si>
  <si>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</si>
  <si>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</si>
  <si>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</si>
  <si>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 xml:space="preserve"> IBM Australia </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</si>
  <si>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</si>
  <si>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</si>
  <si>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1 Garigal Road, Belrose is a high-profile high-tech industrial facility that presents an excellent opportunity for corporate headquarters within the north-west of Sydney. 1 Garigal Road offers ample natural light, a large refurbished floor plate, National Park views and parking for 299 cars.</t>
  </si>
  <si>
    <t>Sydney, North</t>
  </si>
  <si>
    <t>B7 Business Park</t>
  </si>
  <si>
    <t xml:space="preserve"> Device Technologies Australia </t>
  </si>
  <si>
    <t>Lakes Business Park, 2-12 Lord Street, Botany</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</si>
  <si>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</si>
  <si>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</si>
  <si>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Sydney, South</t>
  </si>
  <si>
    <t>2 Lord  NA / 4 - NA / 6 - NA / 8 - NA / 12 - NA</t>
  </si>
  <si>
    <t>1990-2002</t>
  </si>
  <si>
    <t xml:space="preserve"> BRP </t>
  </si>
  <si>
    <t xml:space="preserve"> ICM Airport Technics </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</si>
  <si>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</si>
  <si>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</si>
  <si>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</si>
  <si>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</si>
  <si>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 xml:space="preserve"> Toll </t>
  </si>
  <si>
    <t>145-151 Arthur Street, Flemington</t>
  </si>
  <si>
    <t>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</si>
  <si>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</si>
  <si>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</si>
  <si>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IN1 General Industrial</t>
  </si>
  <si>
    <t>Jun2020</t>
  </si>
  <si>
    <t xml:space="preserve"> Government Property NSW </t>
  </si>
  <si>
    <t xml:space="preserve"> Flick Anticimex </t>
  </si>
  <si>
    <t xml:space="preserve"> RWB Marine </t>
  </si>
  <si>
    <t>436-484 Victoria Road, Gladesville</t>
  </si>
  <si>
    <t>436-484 Victoria Road is located in a prominent position in Sydney’s north-west growth corridor.
The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Views across Parramatta River
- Combination of high-rise office accommodation and ground floor warehouse</t>
  </si>
  <si>
    <t xml:space="preserve">436-484 Victoria Road is located in a prominent position in Sydney’s north-west growth corridor. The property boasts large floor plates suitable for office or warehouse needs and the refurbished building sits on a prominent position with extensive street frontage to Victoria Road. </t>
  </si>
  <si>
    <t>IN2 Light Industrial</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</si>
  <si>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</si>
  <si>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</si>
  <si>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</si>
  <si>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</si>
  <si>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 xml:space="preserve"> Sirva </t>
  </si>
  <si>
    <t xml:space="preserve"> Hitachi Construction Machinery </t>
  </si>
  <si>
    <t xml:space="preserve"> Arjo-Huntleigh </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</si>
  <si>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</si>
  <si>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</si>
  <si>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t>
  </si>
  <si>
    <t>AIP, Dexus Australian Logistics Partner</t>
  </si>
  <si>
    <t xml:space="preserve"> Consortium Centre </t>
  </si>
  <si>
    <t xml:space="preserve"> Armstrong World Industries </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</si>
  <si>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</si>
  <si>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</si>
  <si>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</si>
  <si>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</si>
  <si>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 xml:space="preserve"> Camerons </t>
  </si>
  <si>
    <t xml:space="preserve"> Yusen Logistics </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</si>
  <si>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</si>
  <si>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</si>
  <si>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</si>
  <si>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 xml:space="preserve"> Kuehne &amp; Nagel </t>
  </si>
  <si>
    <t xml:space="preserve"> Huali Trading Australia </t>
  </si>
  <si>
    <t xml:space="preserve"> Wilson &amp; Bradley </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</si>
  <si>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</si>
  <si>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</si>
  <si>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t>
  </si>
  <si>
    <t xml:space="preserve"> UPS </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</si>
  <si>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</si>
  <si>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</si>
  <si>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 Solaris Paper </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</si>
  <si>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</si>
  <si>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</si>
  <si>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t>
  </si>
  <si>
    <t xml:space="preserve"> Blackwoods </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</si>
  <si>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</si>
  <si>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</si>
  <si>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 xml:space="preserve">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</si>
  <si>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 xml:space="preserve"> Brady </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</si>
  <si>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</si>
  <si>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</si>
  <si>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 xml:space="preserve">2 Bellevue Circuit is a purpose-built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</si>
  <si>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 xml:space="preserve"> My Muscle Chef </t>
  </si>
  <si>
    <t xml:space="preserve"> Granatas </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</si>
  <si>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</si>
  <si>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</si>
  <si>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</si>
  <si>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 xml:space="preserve"> Symbion Health </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</si>
  <si>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</si>
  <si>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</si>
  <si>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
  </si>
  <si>
    <t>AIP</t>
  </si>
  <si>
    <t xml:space="preserve"> Fujitsu </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</si>
  <si>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</si>
  <si>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</si>
  <si>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t>
  </si>
  <si>
    <t xml:space="preserve"> Supply Network </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</si>
  <si>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</si>
  <si>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</si>
  <si>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</si>
  <si>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</si>
  <si>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</si>
  <si>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</si>
  <si>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</si>
  <si>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</si>
  <si>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</si>
  <si>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 xml:space="preserve"> Reece </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</si>
  <si>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</si>
  <si>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</si>
  <si>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</si>
  <si>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Dexus Industrial Partner</t>
  </si>
  <si>
    <t>5.0 Star (Industrial Design v1), 5.0 Star (Industrial As Built v1)</t>
  </si>
  <si>
    <t xml:space="preserve"> Hellofresh </t>
  </si>
  <si>
    <t xml:space="preserve"> Toshiba </t>
  </si>
  <si>
    <t xml:space="preserve"> AirRoad </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</si>
  <si>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</si>
  <si>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</si>
  <si>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</si>
  <si>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 xml:space="preserve"> Bunnings </t>
  </si>
  <si>
    <t xml:space="preserve"> Hally Labels </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</si>
  <si>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</si>
  <si>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</si>
  <si>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1-3 Dolerite Way is located in Sydney’s premier industrial estate, Quarrywest. The property comprises two state-of-the-art, high quality designed warehouse buildings providing three tenancies over 8,100 square metres. </t>
  </si>
  <si>
    <t xml:space="preserve"> R.J Beaumont &amp; Co. </t>
  </si>
  <si>
    <t xml:space="preserve"> Coco Republic </t>
  </si>
  <si>
    <t xml:space="preserve"> Specialty Packaging </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</si>
  <si>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</si>
  <si>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</si>
  <si>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2-6 Dolerite Way is located in Sydney’s premier industrial estate, Quarrywest. The 33,900 square metre warehouse reached practical completion in March 2019 and incorporates a high quality three-unit tenancy warehouse with innovative industrial design and sustainable elements.</t>
  </si>
  <si>
    <t xml:space="preserve"> Whites </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</si>
  <si>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</si>
  <si>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</si>
  <si>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5 Dolerite Way is located in Sydney’s premier industrial estate, Quarrywest. A 10,100 square metre warehouse featuring innovative industrial design and sustainable elements. </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</si>
  <si>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</si>
  <si>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</si>
  <si>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t>
  </si>
  <si>
    <t xml:space="preserve"> Power Plastics </t>
  </si>
  <si>
    <t>27-29 Liberty Road, Huntingwood</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</si>
  <si>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
27 Liberty Road offers parking for 105 cars and is situated on the northern side of Liberty Road and is approximately two kilometres east of the crucial road transport interchange of the M4 and M7 motorways.
- Distribution centre
- Close to major arterial roads
- Part of an established industrial area</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</si>
  <si>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t>
  </si>
  <si>
    <t>4(d) Huntingwood Industrial Zone</t>
  </si>
  <si>
    <t xml:space="preserve"> Tyres 4 U </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</si>
  <si>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</si>
  <si>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</si>
  <si>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t>
  </si>
  <si>
    <t>4(a) General Industrial</t>
  </si>
  <si>
    <t>Linfox</t>
  </si>
  <si>
    <t xml:space="preserve"> Regency Media </t>
  </si>
  <si>
    <t xml:space="preserve"> ACCO Brands </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</si>
  <si>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</si>
  <si>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t>
  </si>
  <si>
    <t>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t>
  </si>
  <si>
    <t xml:space="preserve"> Fedex </t>
  </si>
  <si>
    <t xml:space="preserve"> Dnata </t>
  </si>
  <si>
    <t>Homemaker, 19 Stobbart Street, Prospect</t>
  </si>
  <si>
    <t>Homemaker Prospect is a high quality and dominant Large Format Retail (LFR) Centre, strategically located on a high-profile site benefiting from dual street frontages in the suburb of Prospect.
The Centre is positioned in a well-established light industrial precinct located approximately 32 kilometres from the Sydney CBD, with excellent exposure to the Great Western Highway and strategically positioned on key arterial routes connecting to the Sydney, Parramatta and Blacktown CBDs. 
The purpose-built Homemaker Centre comprises multiple freestanding buildings offering a diverse mix of  tenancies across 25,774 square metres, anchored by The Good Guys, Fantastic Furniture, Bing Lee and Nick Scali and provides parking for 686 cars.
- Central position at the heart of an established light industrial precinct
- Expansive, diverse and high growth trade area</t>
  </si>
  <si>
    <t>2-4 Military Road is a modern industrial estate located near Port Botany with easy access to the Eastern Distributor, the M5 Motorway and Sydney Airport. The complex comprises two freestanding, high clearance industrial office/warehouse buildings.</t>
  </si>
  <si>
    <t>Industrial 3</t>
  </si>
  <si>
    <t xml:space="preserve"> Fantastic Furniture </t>
  </si>
  <si>
    <t xml:space="preserve"> The Good Guys </t>
  </si>
  <si>
    <t xml:space="preserve"> Nick Scali </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</si>
  <si>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</si>
  <si>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</si>
  <si>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Homemaker Prospect is a high quality and dominant Large Format Retail (LFR) Centre, strategically located on a high-profile site benefiting from dual street frontages in the suburb of Prospect. he purpose-built Homemaker Centre comprises multiple freestanding buildings offering a diverse mix of tenancies across 25,774 square metres, anchored by The Good Guys, Fantastic Furniture, Bing Lee and Nick Scali and provides parking for 686 cars.</t>
  </si>
  <si>
    <t xml:space="preserve"> Active Mobility Solutions </t>
  </si>
  <si>
    <t xml:space="preserve"> Omron </t>
  </si>
  <si>
    <t xml:space="preserve"> Sterihealth </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</si>
  <si>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</si>
  <si>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</si>
  <si>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</si>
  <si>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 xml:space="preserve"> Enersys Australia Pty Ltd </t>
  </si>
  <si>
    <t xml:space="preserve"> Uncle Bills (Aust) Pty Ltd </t>
  </si>
  <si>
    <t xml:space="preserve"> Downer EDI Engineering </t>
  </si>
  <si>
    <t>12 Frederick Street, St Leonards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</si>
  <si>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</si>
  <si>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12 Frederick Street is the site for the North Shore Health Hub (NSHH), a premium healthcare facility for auxiliary medical services supporting existing infrastructure in a growing healthcare precinct. The NSHH began construction in March 2019 and will complete in late 2020.</t>
  </si>
  <si>
    <t>54 Ferndell Street, South Granville</t>
  </si>
  <si>
    <t>54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</si>
  <si>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 xml:space="preserve"> WINIT  </t>
  </si>
  <si>
    <t xml:space="preserve"> Consolidated Power Projects </t>
  </si>
  <si>
    <t xml:space="preserve"> NBC Badminton </t>
  </si>
  <si>
    <t>30 Bellrick Street, Acacia Ridge</t>
  </si>
  <si>
    <t>Located on the southern side of Bellrick Street in Acacia Ridge, this property presents an ideal facility for logistics operators. 
Key features include large floor plates, (spaces from 4,166-7,704 square metres)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</si>
  <si>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t>
  </si>
  <si>
    <t>Brisbane</t>
  </si>
  <si>
    <t>General Industry</t>
  </si>
  <si>
    <t xml:space="preserve"> EFM Logistics </t>
  </si>
  <si>
    <t xml:space="preserve"> PFD </t>
  </si>
  <si>
    <t xml:space="preserve"> Conductive EducationQueensland </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</si>
  <si>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</si>
  <si>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</si>
  <si>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</si>
  <si>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</si>
  <si>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</si>
  <si>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t>
  </si>
  <si>
    <t>Just moments from the Brisbane Airport, Gateway Motorway ramps, and Hamilton Harbour, this Cullen Avenue corporate park is an ideal location for businesses requiring an office and warehouse solution offering a range of spaces.</t>
  </si>
  <si>
    <t xml:space="preserve"> BCC </t>
  </si>
  <si>
    <t xml:space="preserve"> Plastral </t>
  </si>
  <si>
    <t xml:space="preserve"> Freedom Fuels </t>
  </si>
  <si>
    <t>10 Light Street, Fortitude Valley</t>
  </si>
  <si>
    <t>10 Light Street, Fortitude Valley is a 670 square metre site compromising an older style warehouse adjoining an existing Dexus asset in Fortitude Valley.</t>
  </si>
  <si>
    <t>Brisbane, CBD</t>
  </si>
  <si>
    <t>570-586 Wickham Street, Fortitude Valley</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</si>
  <si>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</si>
  <si>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</si>
  <si>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2006/2001</t>
  </si>
  <si>
    <t xml:space="preserve"> Autosports Group </t>
  </si>
  <si>
    <t>141 Anton Road, Hemmant 4</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</si>
  <si>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</si>
  <si>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
  </si>
  <si>
    <t>General Industrial</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</si>
  <si>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</si>
  <si>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</si>
  <si>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50 and 70 Radius Drive is an industrial estate offering 23,100 square metres of high-quality office and warehouse space. The industrial site is 4.3 hectares in size and is conveniently located midway along Logan Motorway - south-east Queensland’s crucial connector road infrastructure.</t>
  </si>
  <si>
    <t xml:space="preserve">Brisbane, South </t>
  </si>
  <si>
    <t xml:space="preserve"> Mainfreight Logistics </t>
  </si>
  <si>
    <t xml:space="preserve"> Greens Biscuits </t>
  </si>
  <si>
    <t>425 Freeman Road, Richlands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</si>
  <si>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</si>
  <si>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t>
  </si>
  <si>
    <t>General Industry 2</t>
  </si>
  <si>
    <t>15-23 Whicker Road, Gillman</t>
  </si>
  <si>
    <t>SA</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</si>
  <si>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</si>
  <si>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</si>
  <si>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Adelaide</t>
  </si>
  <si>
    <t xml:space="preserve"> Bevchain </t>
  </si>
  <si>
    <t xml:space="preserve"> SET </t>
  </si>
  <si>
    <t xml:space="preserve"> Timberlink </t>
  </si>
  <si>
    <t>90 Mills Road, Braeside</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</si>
  <si>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</si>
  <si>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t>
  </si>
  <si>
    <t>Melbourne, South East</t>
  </si>
  <si>
    <t>Industrial 1</t>
  </si>
  <si>
    <t xml:space="preserve"> Simons National Carriers </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</si>
  <si>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</si>
  <si>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</si>
  <si>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</si>
  <si>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 xml:space="preserve"> Annex Holdings </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</si>
  <si>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</si>
  <si>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</si>
  <si>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t>
  </si>
  <si>
    <t>Business 3</t>
  </si>
  <si>
    <t xml:space="preserve"> Fantech </t>
  </si>
  <si>
    <t xml:space="preserve"> Everfast </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</si>
  <si>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</si>
  <si>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range from 13,000 square metres to 36,123 square metres.
There's also ample onsite parking on offer, and the position makes it well-placed for all transport and logistic requirements. It is a stone’s throw from the Stud and Ferntree Gully Road thoroughfares, with East Link and the Monash Freeway not far away.
- Areas 13,000 square metres - 36,123 square metres approx.
- Proximity to major arterials
- Generous parking allotment</t>
  </si>
  <si>
    <t>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t>
  </si>
  <si>
    <t xml:space="preserve"> UniTrans </t>
  </si>
  <si>
    <t xml:space="preserve"> Lawrence &amp; Hanson Group </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</si>
  <si>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</si>
  <si>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</si>
  <si>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</si>
  <si>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</si>
  <si>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</si>
  <si>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 xml:space="preserve"> AWH </t>
  </si>
  <si>
    <t>Dexus Industrial Estate, Boundary Road, Truganina 4</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</si>
  <si>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</si>
  <si>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A rare development opportunity of a freehold section of land on Boundary Road in Truganina, one of Melbourne's fastest growing industrial precincts. The estate provides convenient access to the Princess/Westgate Freeway, Western Ring Road and the Deer Park Bypass.</t>
  </si>
  <si>
    <t>Melbourne, West</t>
  </si>
  <si>
    <t>Develop Prop</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</si>
  <si>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</si>
  <si>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</si>
  <si>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Truganina, one of Melbourne's fastest growing industrial precincts. The building features contemporary architecture with clean lines and full height windows in the office that maximises natural light with the warehouse accessed via five on grade roller shutter doors.</t>
  </si>
  <si>
    <t xml:space="preserve"> Bestbar (Vic) </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</si>
  <si>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</si>
  <si>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</si>
  <si>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</si>
  <si>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 xml:space="preserve"> Unipod </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</si>
  <si>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</si>
  <si>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</si>
  <si>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7-9 Distribution Drive is part of an industrial estate that's home to a variety of top local and international brands in the packaging, retail, beverage and logistics sectors. 7-9 Distribution Drive is a high-quality free-standing facility consisting of a single level office and warehouse including three on-grade roller shutter doors and a semi enclosed canopy over the loading areas</t>
  </si>
  <si>
    <t xml:space="preserve"> Hufcor </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</si>
  <si>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</si>
  <si>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</si>
  <si>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stand-alone distribution centre comprising a single level office and attached warehouse in Melbourne’s fastest growing industrial precinct, Truganina. The facility has a high bay steel portal framed warehouse with significant curtilage areas and features eight on-grade roller shutter doors and five recessed loading docks.</t>
  </si>
  <si>
    <t xml:space="preserve"> CUB </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</si>
  <si>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</si>
  <si>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</si>
  <si>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
  </si>
  <si>
    <t xml:space="preserve"> Coles </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</si>
  <si>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</si>
  <si>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</si>
  <si>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</si>
  <si>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 xml:space="preserve"> Natures Dairy Australia </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</si>
  <si>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</si>
  <si>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</si>
  <si>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27 Distribution Drive is a premium quality, freestanding office and warehouse facility in Truganina, Melbourne’s fastest growing industrial precinct. Built on a single level, the warehouse features high internal clearance and provides five recessed loading docks and five roller shutter doors covered with a large awning for all weather protection.</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</si>
  <si>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</si>
  <si>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</si>
  <si>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Truganina, 18 kilometres west of the Melbourne CBD.  The warehouse component features 10-metre high internal clearance with ESFR sprinklers and provides four recessed loading docks and four roller shutter doors.</t>
  </si>
  <si>
    <t xml:space="preserve"> Linpac Packaging Australia </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</si>
  <si>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</si>
  <si>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</si>
  <si>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1-5 Felstead Drive is a high-quality build-to-lease facility, which is located within Dexus Industrial Estate in Truganina, 18 kilometres west of the CBD. The facility was built racking ready with ease of integration of select racking, sustainable building inclusion including 99kW solar array. Large hardstand with super canopy.</t>
  </si>
  <si>
    <t xml:space="preserve"> Winit (AU) Trade </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</si>
  <si>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</si>
  <si>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</si>
  <si>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13 Felstead Drive is a high-quality purpose-built office, manufacturing and warehouse facility within Melbourne's largest industrial precinct Truganina, 18 kilometres west of the CBD.  High quality clearance sustainable warehouse facility.</t>
  </si>
  <si>
    <t xml:space="preserve"> Wrightson Seeds </t>
  </si>
  <si>
    <t>Dexus Industrial Estate, 14 Felstead Drive, Truganina</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</si>
  <si>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</si>
  <si>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14 Felstead Drive is a high-quality purpose-built office, manufacturing and warehouse facility within Melbourne's largest industrial precinct Truganina, 18 kilometres west of the CBD.  High quality clearance sustainable warehouse facility.</t>
  </si>
  <si>
    <t xml:space="preserve"> Anmar Group </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</si>
  <si>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</si>
  <si>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</si>
  <si>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 xml:space="preserve">1 Foundation Road is a modern single level office with an attached high bay steel portal framed warehouse located in Truganina, one of Melbourne's fastest growing industrial precincts. The warehouse features seven on-grade roller shutter doors and two large skillion framed canopy structures. </t>
  </si>
  <si>
    <t xml:space="preserve"> Visy </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</si>
  <si>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</si>
  <si>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</si>
  <si>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41 Foundation Road is a high-quality purpose-built office and warehouse facility within Dexus Industrial Estate in Truganina, 18 kilometres west of the CBD. purpose-built drive around warehouse incorporating high quality office, operations and administration with viewing platform for customers. Large hardstand with super canopy.</t>
  </si>
  <si>
    <t xml:space="preserve"> Simplot </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</si>
  <si>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</si>
  <si>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</si>
  <si>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Foundation Road is a high-quality purpose-built office and warehouse facility within Melbourne's largest industrial precinct Truganina, 18 kilometres west of the CBD. Integrated fit out with automation and latest sustainable technology and features including 99kW solar array. Built to an as built 5 Star Green Star certified standard.</t>
  </si>
  <si>
    <t>5.0 Star (Industrial As Built v1)</t>
  </si>
  <si>
    <t xml:space="preserve"> Kathmandu </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</si>
  <si>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</si>
  <si>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</si>
  <si>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66 Foundation Road is a high quality purpose-built national Isuzu Head Office, showroom, training/spare parts and warehouse facility within Melbourne's largest industrial precinct Truganina, 18 kilometres west of the CBD. purpose-built head office facility for Isuzu, with high level finishes which incorporates street frontage showroom exposure. State of the art office fit out with high level of sophistication. Full drive around with super canopy.</t>
  </si>
  <si>
    <t xml:space="preserve"> Isuzu </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</si>
  <si>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</si>
  <si>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</si>
  <si>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</si>
  <si>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 Ferntree NA / 321 Ferntree 3.0 / 307 Ferntree NA / 100 Gilby NA</t>
  </si>
  <si>
    <t>315 Ferntree NA / 321 Ferntree 4.0 / 307 Ferntree NA / 100 Gilby NA</t>
  </si>
  <si>
    <t xml:space="preserve"> Kaufland </t>
  </si>
  <si>
    <t xml:space="preserve"> Uniting Life Assist </t>
  </si>
  <si>
    <t xml:space="preserve"> Techtronic Industries Aust </t>
  </si>
  <si>
    <t>11-167 Palm Springs Road,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</si>
  <si>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4,500sqm to 72,000sqm 
- Unprecedented freeway access </t>
  </si>
  <si>
    <t>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</si>
  <si>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 xml:space="preserve">DWPF,Dexus Australian Logistics Partner
</t>
  </si>
  <si>
    <t>GP Plus Healthcare Centre, 16 Playford Boulevard, Elizabeth</t>
  </si>
  <si>
    <t>Healthcare</t>
  </si>
  <si>
    <t>GP Plus Healthcare Centre is a large-scale, two-storey primary healthcare property located in Elizabeth, SA.
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</si>
  <si>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</si>
  <si>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Primary Healthcare</t>
  </si>
  <si>
    <t>HWPF</t>
  </si>
  <si>
    <t>Regional Centre</t>
  </si>
  <si>
    <t xml:space="preserve"> Medical Centre </t>
  </si>
  <si>
    <t>Calvary Private Hospital, 120 Angas Street, Adelaide</t>
  </si>
  <si>
    <t>Calvary Adelaide Hospital is a next generation tertiary hospital providing over 340 overnight beds and 60+ day beds, located at 120 Angas Street in the Adelaide CBD. The new hospital replaces the Calvary Wakefield Hospital, including its privately-operated 24-hour emergency department, and the Calvary Rehabilitation Hospital.</t>
  </si>
  <si>
    <t>Completed in September 2019, the Calvary Private Hospital is the largest private hospital ever built in South Australia, providing over 340 overnight beds and 60+ day beds. The new hospital replaces the Calvary Wakefield Hospital, including its privately-operated 24-hour emergency department, and the Calvary Rehabilitation Hospital.</t>
  </si>
  <si>
    <t>Tertiary Healltcare</t>
  </si>
  <si>
    <t>Capital City zone</t>
  </si>
  <si>
    <t xml:space="preserve"> Calvary Private Hospital </t>
  </si>
  <si>
    <t>North Shore Health Hub, 7 Westbourne Road, St Leonards</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</si>
  <si>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
The floor plates have been designed to provide tenancies from 95 square metre suites to full floors of 1,100-1,200 square metres. Podium levels provide floorplates up to 3,000 square metres.
The North Shore Health Hub is located in the heart of the Royal North Shore Hospital precinct and within the growth area of St Leonards.
The North Shore Health Hub began construction in March 2019 and will complete in late 2020.</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</si>
  <si>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t>
  </si>
  <si>
    <t>Sydney</t>
  </si>
  <si>
    <t>Ramsay Health Care</t>
  </si>
  <si>
    <t xml:space="preserve"> Genesis Radiation Oncology </t>
  </si>
  <si>
    <t xml:space="preserve"> North Shore Radiology </t>
  </si>
  <si>
    <t>Notes:</t>
  </si>
  <si>
    <t>1. All data is based on 30 June 2020 values including any future committed acquisitions or disposals and is represented in Australian dollars.</t>
  </si>
  <si>
    <t>2. Asset sold during the period (whole or partial sale).</t>
  </si>
  <si>
    <t>3. Asset acquisition during the period (new whole or partial acquisition).</t>
  </si>
  <si>
    <t>4. Vacant land.</t>
  </si>
  <si>
    <t xml:space="preserve">5. Under construction.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</si>
  <si>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</si>
  <si>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</si>
  <si>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</si>
  <si>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</si>
  <si>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</si>
  <si>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Description</t>
  </si>
  <si>
    <t>Short description of building and location only.</t>
  </si>
  <si>
    <t xml:space="preserve"> Mazda</t>
  </si>
  <si>
    <t>Investment properties</t>
  </si>
  <si>
    <t>Assets held for sale</t>
  </si>
  <si>
    <t>Inventories</t>
  </si>
  <si>
    <t>Equity accounted investments</t>
  </si>
  <si>
    <t>Other Segments</t>
  </si>
  <si>
    <t>Synopsis NBV</t>
  </si>
  <si>
    <t>Add:</t>
  </si>
  <si>
    <t>Total NBV</t>
  </si>
  <si>
    <t>Direct property portfolio</t>
  </si>
  <si>
    <t>Synopsis Summary</t>
  </si>
  <si>
    <t>Number of Properties</t>
  </si>
  <si>
    <t>Car Park Spaces</t>
  </si>
  <si>
    <t>Book Value</t>
  </si>
  <si>
    <t xml:space="preserve">AIFRS NOI </t>
  </si>
  <si>
    <t xml:space="preserve">'000 m2 </t>
  </si>
  <si>
    <t>ACT</t>
  </si>
  <si>
    <t>CAR PARKS</t>
  </si>
  <si>
    <t>Total car parks</t>
  </si>
  <si>
    <t>Total office</t>
  </si>
  <si>
    <t>INDUSTRIAL</t>
  </si>
  <si>
    <t>Total industrial</t>
  </si>
  <si>
    <t>Total portfolio</t>
  </si>
  <si>
    <t>NOI for inventory properties</t>
  </si>
  <si>
    <t>NOI for other properties</t>
  </si>
  <si>
    <t>NOI For Disposals</t>
  </si>
  <si>
    <t>NOI Held for sale</t>
  </si>
  <si>
    <t>Per Financial Statements</t>
  </si>
  <si>
    <t>Note 1 of the Financial Statements</t>
  </si>
  <si>
    <t>Total</t>
  </si>
  <si>
    <t>Total operating segment revenue</t>
  </si>
  <si>
    <t>A</t>
  </si>
  <si>
    <t>Property Expenses</t>
  </si>
  <si>
    <t>B</t>
  </si>
  <si>
    <t>Corporate and administration expenses</t>
  </si>
  <si>
    <t>Total Portfolio</t>
  </si>
  <si>
    <t>A+B</t>
  </si>
  <si>
    <t>Straightlining</t>
  </si>
  <si>
    <t>NOI Per Property Synopsis ex Healthcare*</t>
  </si>
  <si>
    <t>Property Synopsis - 30 Jun 20</t>
  </si>
  <si>
    <t>Melbourne</t>
  </si>
  <si>
    <t>Perth</t>
  </si>
  <si>
    <t>No. of properties</t>
  </si>
  <si>
    <t>properties</t>
  </si>
  <si>
    <t>Area (m2 &amp; % portfolio):</t>
  </si>
  <si>
    <t>m2</t>
  </si>
  <si>
    <t>Value (A$'m &amp; % portfolio):</t>
  </si>
  <si>
    <t>m</t>
  </si>
  <si>
    <t>property</t>
  </si>
  <si>
    <t>Total Healthcare</t>
  </si>
  <si>
    <t xml:space="preserve">Other </t>
  </si>
  <si>
    <t>*The NOI in the Property Synopsis includes DXS and the Dexus Office Partnership share of Grosvenor Place &amp; 2-4 Dawn Fraser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</si>
</sst>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
    <numFmt numFmtId="165" formatCode="_(* #,##0.0_);_(* \(#,##0.0\);_(* &quot;-&quot;??_);_(@_)"/>
    <numFmt numFmtId="166" formatCode="_(* #,##0_);_(* \(#,##0\);_(* &quot;-&quot;??_);_(@_)"/>
    <numFmt numFmtId="167" formatCode="_(* #,##0.00_);_(* \(#,##0.00\);_(* &quot;-&quot;??_);_(@_)"/>
    <numFmt numFmtId="168" formatCode="_(* #,##0.0000_);_(* \(#,##0.0000\);_(* &quot;-&quot;??_);_(@_)"/>
    <numFmt numFmtId="169" formatCode="_(* #,##0_);_(* \(#,##0\);_(* &quot;-&quot;_);_(@_)"/>
    <numFmt numFmtId="170" formatCode="d/mm/yyyy;@"/>
    <numFmt numFmtId="171" formatCode="&quot;$&quot;#,##0.0"/>
    <numFmt numFmtId="172" formatCode="_(&quot;$&quot;* #,##0.00_);_(&quot;$&quot;* \(#,##0.00\);_(&quot;$&quot;* &quot;-&quot;??_);_(@_)"/>
    <numFmt numFmtId="173" formatCode="_(* #,##0.0_);_(* \(#,##0.0\);_(* &quot;-&quot;_);_(@_)"/>
    <numFmt numFmtId="174" formatCode="#,##0.0;\(#,##0.0\);\-"/>
    <numFmt numFmtId="175" formatCode="_-* #,##0.0_-;\-* #,##0.0_-;_-* &quot;-&quot;?_-;_-@_-"/>
    <numFmt numFmtId="176" formatCode="_-* #,##0_-;\-* #,##0_-;_-* &quot;-&quot;?_-;_-@_-"/>
    <numFmt numFmtId="177" formatCode="_-* #,##0_-;\-#,##0_-;_-* &quot;-&quot;?_-;_-@_-"/>
    <numFmt numFmtId="178" formatCode="#,##0.0"/>
    <numFmt numFmtId="179" formatCode="_-* &quot;$&quot;#,##0_-;\-&quot;$&quot;#,##0_-;_-* &quot;-&quot;?_-;_-@_-"/>
  </numFmts>
  <fonts count="20" x14ac:knownFonts="1">
    <font>
      <sz val="11"/>
      <color theme="1"/>
      <name val="Calibri"/>
      <family val="2"/>
      <scheme val="minor"/>
    </font>
    <font>
      <sz val="11"/>
      <color theme="1"/>
      <name val="Arial Narrow"/>
      <family val="2"/>
    </font>
    <font>
      <b/>
      <sz val="11"/>
      <color theme="1"/>
      <name val="Arial Narrow"/>
      <family val="2"/>
    </font>
    <font>
      <b/>
      <sz val="10"/>
      <color rgb="FFFFFFFF"/>
      <name val="Arial Narrow"/>
      <family val="2"/>
    </font>
    <font>
      <sz val="10"/>
      <name val="Arial"/>
      <family val="2"/>
    </font>
    <font>
      <sz val="10"/>
      <color rgb="FFFFFFFF"/>
      <name val="Arial Narrow"/>
      <family val="2"/>
    </font>
    <font>
      <sz val="10"/>
      <name val="Arial Narrow"/>
      <family val="2"/>
    </font>
    <font>
      <b/>
      <sz val="10"/>
      <name val="Arial Narrow"/>
      <family val="2"/>
    </font>
    <font>
      <sz val="10"/>
      <color rgb="FF000000"/>
      <name val="Arial Narrow"/>
      <family val="2"/>
    </font>
    <font>
      <b/>
      <sz val="11"/>
      <color theme="1"/>
      <name val="Calibri"/>
      <family val="2"/>
      <scheme val="minor"/>
    </font>
    <font>
      <sz val="11"/>
      <color theme="1"/>
      <name val="Calibri"/>
      <family val="2"/>
      <scheme val="minor"/>
    </font>
    <font>
      <b/>
      <sz val="11"/>
      <color rgb="FFFFFFFF"/>
      <name val="Arial Narrow"/>
      <family val="2"/>
    </font>
    <font>
      <sz val="11"/>
      <color rgb="FFFFFFFF"/>
      <name val="Arial Narrow"/>
      <family val="2"/>
    </font>
    <font>
      <b/>
      <sz val="11"/>
      <color rgb="FF007096"/>
      <name val="Arial Narrow"/>
      <family val="2"/>
    </font>
    <font>
      <sz val="11"/>
      <color rgb="FFFF0000"/>
      <name val="Arial Narrow"/>
      <family val="2"/>
    </font>
    <font>
      <sz val="11"/>
      <name val="Arial Narrow"/>
      <family val="2"/>
    </font>
    <font>
      <b/>
      <sz val="11"/>
      <name val="Arial Narrow"/>
      <family val="2"/>
    </font>
    <font>
      <sz val="11"/>
      <color rgb="FF000000"/>
      <name val="Arial Narrow"/>
      <family val="2"/>
    </font>
    <font>
      <i/>
      <sz val="11"/>
      <color theme="1"/>
      <name val="Arial Narrow"/>
      <family val="2"/>
    </font>
    <font>
      <b/>
      <sz val="11"/>
      <color rgb="FFFF0000"/>
      <name val="Arial Narrow"/>
      <family val="2"/>
    </font>
  </fonts>
  <fills count="6">
    <fill>
      <patternFill patternType="none"/>
    </fill>
    <fill>
      <patternFill patternType="gray125"/>
    </fill>
    <fill>
      <patternFill patternType="solid">
        <fgColor theme="9"/>
        <bgColor indexed="64"/>
      </patternFill>
    </fill>
    <fill>
      <patternFill patternType="solid">
        <fgColor rgb="FF007096"/>
        <bgColor rgb="FF000000"/>
      </patternFill>
    </fill>
    <fill>
      <patternFill patternType="solid">
        <fgColor rgb="FF006D69"/>
        <bgColor rgb="FF000000"/>
      </patternFill>
    </fill>
    <fill>
      <patternFill patternType="solid">
        <fgColor rgb="FFDCE6F1"/>
        <bgColor rgb="FF000000"/>
      </patternFill>
    </fill>
  </fills>
  <borders count="16">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style="thin">
        <color auto="1"/>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4" fillId="0" borderId="0"/>
    <xf numFmtId="9" fontId="10"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1" fillId="0" borderId="0" xfId="0" applyFont="1"/>
    <xf numFmtId="165" fontId="1" fillId="0" borderId="0" xfId="0" applyNumberFormat="1" applyFont="1"/>
    <xf numFmtId="169" fontId="1" fillId="0" borderId="0" xfId="0" applyNumberFormat="1" applyFont="1"/>
    <xf numFmtId="0" fontId="1" fillId="0" borderId="0" xfId="0" applyFont="1" applyAlignment="1">
      <alignment vertical="top" wrapText="1"/>
    </xf>
    <xf numFmtId="167" fontId="1" fillId="0" borderId="0" xfId="0" applyNumberFormat="1" applyFont="1" applyAlignment="1">
      <alignment vertical="top" wrapText="1"/>
    </xf>
    <xf numFmtId="15" fontId="1" fillId="0" borderId="0" xfId="0" applyNumberFormat="1" applyFont="1"/>
    <xf numFmtId="173" fontId="1" fillId="0" borderId="0" xfId="0" applyNumberFormat="1" applyFont="1"/>
    <xf numFmtId="174" fontId="1" fillId="0" borderId="0" xfId="0" applyNumberFormat="1" applyFont="1"/>
    <xf numFmtId="175" fontId="1" fillId="0" borderId="0" xfId="0" applyNumberFormat="1" applyFont="1"/>
    <xf numFmtId="165" fontId="2" fillId="0" borderId="1" xfId="0" applyNumberFormat="1" applyFont="1" applyBorder="1"/>
    <xf numFmtId="0" fontId="1" fillId="0" borderId="1" xfId="0" applyFont="1" applyBorder="1"/>
    <xf numFmtId="173" fontId="2" fillId="0" borderId="0" xfId="0" applyNumberFormat="1" applyFont="1"/>
    <xf numFmtId="173" fontId="2" fillId="0" borderId="2" xfId="0" applyNumberFormat="1" applyFont="1" applyBorder="1"/>
    <xf numFmtId="0" fontId="6" fillId="0" borderId="0" xfId="1" applyFont="1" applyFill="1" applyBorder="1"/>
    <xf numFmtId="0" fontId="6" fillId="0" borderId="5" xfId="1" applyFont="1" applyFill="1" applyBorder="1"/>
    <xf numFmtId="0" fontId="8" fillId="0" borderId="0" xfId="0" applyFont="1" applyFill="1" applyBorder="1"/>
    <xf numFmtId="0" fontId="6" fillId="0" borderId="7" xfId="1" applyFont="1" applyFill="1" applyBorder="1"/>
    <xf numFmtId="0" fontId="9" fillId="0" borderId="0" xfId="0" applyFont="1"/>
    <xf numFmtId="0" fontId="7" fillId="0" borderId="0" xfId="1" applyFont="1" applyFill="1" applyBorder="1"/>
    <xf numFmtId="0" fontId="7" fillId="0" borderId="13" xfId="1" applyFont="1" applyFill="1" applyBorder="1"/>
    <xf numFmtId="0" fontId="7" fillId="0" borderId="3" xfId="1" applyFont="1" applyFill="1" applyBorder="1" applyAlignment="1">
      <alignment horizontal="centerContinuous"/>
    </xf>
    <xf numFmtId="0" fontId="7" fillId="0" borderId="1" xfId="1" applyFont="1" applyFill="1" applyBorder="1" applyAlignment="1">
      <alignment horizontal="centerContinuous"/>
    </xf>
    <xf numFmtId="0" fontId="7" fillId="0" borderId="4" xfId="1" applyFont="1" applyFill="1" applyBorder="1" applyAlignment="1">
      <alignment horizontal="centerContinuous"/>
    </xf>
    <xf numFmtId="0" fontId="3" fillId="4" borderId="14" xfId="1" applyFont="1" applyFill="1" applyBorder="1"/>
    <xf numFmtId="0" fontId="3" fillId="4" borderId="5" xfId="1" applyFont="1" applyFill="1" applyBorder="1"/>
    <xf numFmtId="0" fontId="3" fillId="4" borderId="0" xfId="1" applyFont="1" applyFill="1" applyBorder="1"/>
    <xf numFmtId="0" fontId="3" fillId="4" borderId="6" xfId="1" applyFont="1" applyFill="1" applyBorder="1"/>
    <xf numFmtId="0" fontId="6" fillId="0" borderId="14" xfId="1" applyFont="1" applyFill="1" applyBorder="1"/>
    <xf numFmtId="177" fontId="6" fillId="0" borderId="5" xfId="1" applyNumberFormat="1" applyFont="1" applyFill="1" applyBorder="1"/>
    <xf numFmtId="178" fontId="6" fillId="0" borderId="0" xfId="1" applyNumberFormat="1" applyFont="1" applyFill="1" applyBorder="1"/>
    <xf numFmtId="0" fontId="6" fillId="0" borderId="6" xfId="1" applyFont="1" applyFill="1" applyBorder="1"/>
    <xf numFmtId="9" fontId="6" fillId="0" borderId="5" xfId="3" applyFont="1" applyFill="1" applyBorder="1"/>
    <xf numFmtId="9" fontId="6" fillId="0" borderId="0" xfId="4" applyFont="1" applyFill="1" applyBorder="1"/>
    <xf numFmtId="0" fontId="5" fillId="4" borderId="5" xfId="1" applyFont="1" applyFill="1" applyBorder="1"/>
    <xf numFmtId="0" fontId="5" fillId="4" borderId="0" xfId="1" applyFont="1" applyFill="1" applyBorder="1"/>
    <xf numFmtId="0" fontId="5" fillId="4" borderId="6" xfId="1" applyFont="1" applyFill="1" applyBorder="1"/>
    <xf numFmtId="179" fontId="6" fillId="0" borderId="5" xfId="1" applyNumberFormat="1" applyFont="1" applyFill="1" applyBorder="1"/>
    <xf numFmtId="0" fontId="6" fillId="0" borderId="8" xfId="1" applyFont="1" applyFill="1" applyBorder="1"/>
    <xf numFmtId="0" fontId="6" fillId="0" borderId="9" xfId="1" applyFont="1" applyFill="1" applyBorder="1"/>
    <xf numFmtId="0" fontId="7" fillId="5" borderId="0" xfId="1" applyFont="1" applyFill="1" applyBorder="1"/>
    <xf numFmtId="0" fontId="7" fillId="5" borderId="14" xfId="1" applyFont="1" applyFill="1" applyBorder="1"/>
    <xf numFmtId="177" fontId="7" fillId="5" borderId="5" xfId="1" applyNumberFormat="1" applyFont="1" applyFill="1" applyBorder="1"/>
    <xf numFmtId="0" fontId="7" fillId="5" borderId="6" xfId="1" applyFont="1" applyFill="1" applyBorder="1"/>
    <xf numFmtId="0" fontId="6" fillId="0" borderId="15" xfId="1" applyFont="1" applyFill="1" applyBorder="1"/>
    <xf numFmtId="15" fontId="2" fillId="0" borderId="0" xfId="0" applyNumberFormat="1" applyFont="1"/>
    <xf numFmtId="0" fontId="2" fillId="0" borderId="0" xfId="0" applyFont="1"/>
    <xf numFmtId="0" fontId="0" fillId="0" borderId="0" xfId="0" applyFont="1"/>
    <xf numFmtId="0" fontId="12" fillId="3" borderId="5" xfId="1" applyFont="1" applyFill="1" applyBorder="1"/>
    <xf numFmtId="0" fontId="11" fillId="3" borderId="0" xfId="1" applyFont="1" applyFill="1" applyBorder="1" applyAlignment="1">
      <alignment horizontal="right" wrapText="1"/>
    </xf>
    <xf numFmtId="0" fontId="11" fillId="3" borderId="0" xfId="1" applyFont="1" applyFill="1" applyBorder="1" applyAlignment="1">
      <alignment horizontal="center" wrapText="1"/>
    </xf>
    <xf numFmtId="0" fontId="11" fillId="3" borderId="6" xfId="1" applyFont="1" applyFill="1" applyBorder="1" applyAlignment="1">
      <alignment horizontal="right" wrapText="1"/>
    </xf>
    <xf numFmtId="0" fontId="12" fillId="3" borderId="0" xfId="1" applyFont="1" applyFill="1" applyBorder="1"/>
    <xf numFmtId="0" fontId="12" fillId="3" borderId="0" xfId="1" applyFont="1" applyFill="1" applyBorder="1" applyAlignment="1">
      <alignment horizontal="center"/>
    </xf>
    <xf numFmtId="0" fontId="12" fillId="3" borderId="6" xfId="1" applyFont="1" applyFill="1" applyBorder="1"/>
    <xf numFmtId="0" fontId="13" fillId="0" borderId="5" xfId="1" applyFont="1" applyFill="1" applyBorder="1"/>
    <xf numFmtId="0" fontId="14" fillId="0" borderId="0" xfId="1" applyFont="1" applyFill="1" applyBorder="1" applyAlignment="1"/>
    <xf numFmtId="0" fontId="15" fillId="0" borderId="0" xfId="1" applyFont="1" applyFill="1" applyBorder="1" applyAlignment="1"/>
    <xf numFmtId="0" fontId="14" fillId="0" borderId="6" xfId="1" applyFont="1" applyFill="1" applyBorder="1" applyAlignment="1"/>
    <xf numFmtId="0" fontId="15" fillId="0" borderId="5" xfId="1" applyFont="1" applyFill="1" applyBorder="1"/>
    <xf numFmtId="176" fontId="15" fillId="0" borderId="0" xfId="2" applyNumberFormat="1" applyFont="1" applyFill="1" applyBorder="1" applyAlignment="1"/>
    <xf numFmtId="176" fontId="15" fillId="0" borderId="6" xfId="2" applyNumberFormat="1" applyFont="1" applyFill="1" applyBorder="1" applyAlignment="1"/>
    <xf numFmtId="176" fontId="16" fillId="0" borderId="1" xfId="2" applyNumberFormat="1" applyFont="1" applyFill="1" applyBorder="1" applyAlignment="1"/>
    <xf numFmtId="176" fontId="15" fillId="0" borderId="0" xfId="1" applyNumberFormat="1" applyFont="1" applyFill="1" applyBorder="1" applyAlignment="1"/>
    <xf numFmtId="176" fontId="15" fillId="0" borderId="6" xfId="1" applyNumberFormat="1" applyFont="1" applyFill="1" applyBorder="1" applyAlignment="1"/>
    <xf numFmtId="0" fontId="16" fillId="0" borderId="5" xfId="1" applyFont="1" applyFill="1" applyBorder="1"/>
    <xf numFmtId="176" fontId="16" fillId="0" borderId="11" xfId="2" applyNumberFormat="1" applyFont="1" applyFill="1" applyBorder="1" applyAlignment="1"/>
    <xf numFmtId="176" fontId="16" fillId="0" borderId="12" xfId="2" applyNumberFormat="1" applyFont="1" applyFill="1" applyBorder="1" applyAlignment="1"/>
    <xf numFmtId="0" fontId="17" fillId="0" borderId="0" xfId="0" applyFont="1" applyFill="1" applyBorder="1" applyAlignment="1"/>
    <xf numFmtId="176" fontId="16" fillId="0" borderId="2" xfId="2" applyNumberFormat="1" applyFont="1" applyFill="1" applyBorder="1" applyAlignment="1"/>
    <xf numFmtId="176" fontId="16" fillId="0" borderId="10" xfId="2" applyNumberFormat="1" applyFont="1" applyFill="1" applyBorder="1" applyAlignment="1"/>
    <xf numFmtId="0" fontId="15" fillId="0" borderId="7" xfId="1" applyFont="1" applyFill="1" applyBorder="1"/>
    <xf numFmtId="176" fontId="14" fillId="0" borderId="8" xfId="1" applyNumberFormat="1" applyFont="1" applyFill="1" applyBorder="1"/>
    <xf numFmtId="175" fontId="14" fillId="0" borderId="8" xfId="1" applyNumberFormat="1" applyFont="1" applyFill="1" applyBorder="1"/>
    <xf numFmtId="175" fontId="14" fillId="0" borderId="8" xfId="2" applyNumberFormat="1" applyFont="1" applyFill="1" applyBorder="1"/>
    <xf numFmtId="176" fontId="14" fillId="0" borderId="9" xfId="1" applyNumberFormat="1" applyFont="1" applyFill="1" applyBorder="1"/>
    <xf numFmtId="0" fontId="15" fillId="0" borderId="3" xfId="1" applyFont="1" applyFill="1" applyBorder="1"/>
    <xf numFmtId="176" fontId="14" fillId="0" borderId="1" xfId="1" applyNumberFormat="1" applyFont="1" applyFill="1" applyBorder="1"/>
    <xf numFmtId="175" fontId="14" fillId="0" borderId="1" xfId="1" applyNumberFormat="1" applyFont="1" applyFill="1" applyBorder="1"/>
    <xf numFmtId="175" fontId="15" fillId="0" borderId="1" xfId="2" applyNumberFormat="1" applyFont="1" applyFill="1" applyBorder="1"/>
    <xf numFmtId="176" fontId="14" fillId="0" borderId="4" xfId="1" applyNumberFormat="1" applyFont="1" applyFill="1" applyBorder="1"/>
    <xf numFmtId="176" fontId="14" fillId="0" borderId="0" xfId="1" applyNumberFormat="1" applyFont="1" applyFill="1" applyBorder="1"/>
    <xf numFmtId="175" fontId="14" fillId="0" borderId="0" xfId="1" applyNumberFormat="1" applyFont="1" applyFill="1" applyBorder="1"/>
    <xf numFmtId="175" fontId="15" fillId="0" borderId="0" xfId="2" applyNumberFormat="1" applyFont="1" applyFill="1" applyBorder="1"/>
    <xf numFmtId="176" fontId="14" fillId="0" borderId="6" xfId="1" applyNumberFormat="1" applyFont="1" applyFill="1" applyBorder="1"/>
    <xf numFmtId="175" fontId="16" fillId="0" borderId="2" xfId="2" applyNumberFormat="1" applyFont="1" applyFill="1" applyBorder="1"/>
    <xf numFmtId="175" fontId="14" fillId="0" borderId="0" xfId="2" applyNumberFormat="1" applyFont="1" applyFill="1" applyBorder="1"/>
    <xf numFmtId="0" fontId="15" fillId="0" borderId="0" xfId="1" applyFont="1" applyFill="1" applyBorder="1"/>
    <xf numFmtId="0" fontId="18" fillId="0" borderId="0" xfId="0" applyFont="1" applyBorder="1"/>
    <xf numFmtId="0" fontId="14" fillId="0" borderId="0" xfId="0" applyFont="1" applyFill="1"/>
    <xf numFmtId="0" fontId="1" fillId="0" borderId="3" xfId="0" applyFont="1" applyFill="1" applyBorder="1"/>
    <xf numFmtId="0" fontId="14" fillId="0" borderId="1" xfId="0" applyFont="1" applyFill="1" applyBorder="1"/>
    <xf numFmtId="0" fontId="14" fillId="0" borderId="4" xfId="0" applyFont="1" applyFill="1" applyBorder="1"/>
    <xf numFmtId="0" fontId="1" fillId="0" borderId="5" xfId="0" applyFont="1" applyFill="1" applyBorder="1"/>
    <xf numFmtId="0" fontId="14" fillId="0" borderId="0" xfId="0" applyFont="1" applyFill="1" applyBorder="1"/>
    <xf numFmtId="0" fontId="14" fillId="0" borderId="6" xfId="0" applyFont="1" applyFill="1" applyBorder="1"/>
    <xf numFmtId="0" fontId="16" fillId="0" borderId="5" xfId="0" applyFont="1" applyFill="1" applyBorder="1"/>
    <xf numFmtId="0" fontId="16" fillId="0" borderId="0" xfId="0" applyFont="1" applyFill="1" applyBorder="1"/>
    <xf numFmtId="0" fontId="16" fillId="0" borderId="0" xfId="0" applyFont="1" applyFill="1" applyBorder="1" applyAlignment="1">
      <alignment horizontal="right"/>
    </xf>
    <xf numFmtId="0" fontId="19" fillId="0" borderId="6" xfId="0" applyFont="1" applyFill="1" applyBorder="1"/>
    <xf numFmtId="0" fontId="2" fillId="0" borderId="5" xfId="0" applyFont="1" applyFill="1" applyBorder="1"/>
    <xf numFmtId="0" fontId="15" fillId="0" borderId="0" xfId="0" applyFont="1" applyFill="1" applyBorder="1"/>
    <xf numFmtId="164" fontId="15" fillId="0" borderId="0" xfId="0" applyNumberFormat="1" applyFont="1" applyFill="1" applyBorder="1"/>
    <xf numFmtId="164" fontId="15" fillId="0" borderId="0" xfId="2" applyNumberFormat="1" applyFont="1" applyFill="1" applyBorder="1"/>
    <xf numFmtId="176" fontId="16" fillId="0" borderId="11" xfId="2" applyNumberFormat="1" applyFont="1" applyFill="1" applyBorder="1"/>
    <xf numFmtId="175" fontId="16" fillId="0" borderId="11" xfId="2" applyNumberFormat="1" applyFont="1" applyFill="1" applyBorder="1"/>
    <xf numFmtId="0" fontId="16" fillId="0" borderId="0" xfId="0" quotePrefix="1" applyFont="1" applyFill="1" applyBorder="1" applyAlignment="1">
      <alignment horizontal="right"/>
    </xf>
    <xf numFmtId="164" fontId="16" fillId="0" borderId="0" xfId="0" applyNumberFormat="1" applyFont="1" applyFill="1" applyBorder="1"/>
    <xf numFmtId="167" fontId="15" fillId="0" borderId="0" xfId="0" applyNumberFormat="1" applyFont="1" applyFill="1" applyBorder="1"/>
    <xf numFmtId="0" fontId="1" fillId="0" borderId="7" xfId="0" applyFont="1" applyFill="1" applyBorder="1"/>
    <xf numFmtId="0" fontId="14" fillId="0" borderId="8" xfId="0" applyFont="1" applyFill="1" applyBorder="1"/>
    <xf numFmtId="0" fontId="14" fillId="0" borderId="9" xfId="0" applyFont="1" applyFill="1" applyBorder="1"/>
    <xf numFmtId="0" fontId="1" fillId="2" borderId="0" xfId="0" applyFont="1" applyFill="1" applyAlignment="1">
      <alignment vertical="top" wrapText="1"/>
    </xf>
    <xf numFmtId="0" fontId="1" fillId="2" borderId="0" xfId="0" applyFont="1" applyFill="1" applyAlignment="1">
      <alignment vertical="top"/>
    </xf>
    <xf numFmtId="9" fontId="1" fillId="2" borderId="0" xfId="0" applyNumberFormat="1" applyFont="1" applyFill="1" applyAlignment="1">
      <alignment vertical="top"/>
    </xf>
    <xf numFmtId="49" fontId="1" fillId="2" borderId="0" xfId="0" applyNumberFormat="1" applyFont="1" applyFill="1" applyAlignment="1">
      <alignment vertical="top"/>
    </xf>
    <xf numFmtId="49" fontId="1" fillId="2" borderId="0" xfId="0" applyNumberFormat="1" applyFont="1" applyFill="1" applyAlignment="1">
      <alignment vertical="top" wrapText="1"/>
    </xf>
    <xf numFmtId="164" fontId="1" fillId="2" borderId="0" xfId="0" applyNumberFormat="1" applyFont="1" applyFill="1" applyAlignment="1">
      <alignment horizontal="center" vertical="top" wrapText="1"/>
    </xf>
    <xf numFmtId="164" fontId="1" fillId="2" borderId="0" xfId="0" applyNumberFormat="1" applyFont="1" applyFill="1" applyAlignment="1">
      <alignment vertical="top" wrapText="1"/>
    </xf>
    <xf numFmtId="49" fontId="1" fillId="2" borderId="0" xfId="0" applyNumberFormat="1" applyFont="1" applyFill="1" applyAlignment="1">
      <alignment horizontal="center" vertical="top"/>
    </xf>
    <xf numFmtId="165" fontId="1" fillId="2" borderId="0" xfId="0" applyNumberFormat="1" applyFont="1" applyFill="1" applyAlignment="1">
      <alignment horizontal="center" vertical="top" wrapText="1"/>
    </xf>
    <xf numFmtId="165" fontId="1" fillId="2" borderId="0" xfId="0" applyNumberFormat="1" applyFont="1" applyFill="1" applyAlignment="1">
      <alignment horizontal="right" vertical="top" wrapText="1"/>
    </xf>
    <xf numFmtId="165" fontId="1" fillId="2" borderId="0" xfId="0" applyNumberFormat="1" applyFont="1" applyFill="1" applyAlignment="1">
      <alignment horizontal="left" vertical="top" wrapText="1"/>
    </xf>
    <xf numFmtId="165" fontId="1" fillId="2" borderId="0" xfId="0" applyNumberFormat="1" applyFont="1" applyFill="1" applyAlignment="1">
      <alignment horizontal="right" vertical="top"/>
    </xf>
    <xf numFmtId="1" fontId="1" fillId="0" borderId="0" xfId="0" applyNumberFormat="1" applyFont="1" applyAlignment="1">
      <alignment vertical="top" wrapText="1"/>
    </xf>
    <xf numFmtId="0" fontId="1" fillId="0" borderId="0" xfId="0" applyFont="1" applyAlignment="1">
      <alignment vertical="top"/>
    </xf>
    <xf numFmtId="9" fontId="1" fillId="0" borderId="0" xfId="0" applyNumberFormat="1" applyFont="1" applyAlignment="1">
      <alignment vertical="top"/>
    </xf>
    <xf numFmtId="9" fontId="1" fillId="0" borderId="0" xfId="0" applyNumberFormat="1" applyFont="1" applyAlignment="1">
      <alignment vertical="top" wrapText="1"/>
    </xf>
    <xf numFmtId="164" fontId="1" fillId="0" borderId="0" xfId="0" applyNumberFormat="1" applyFont="1" applyAlignment="1">
      <alignment horizontal="center" vertical="top" wrapText="1"/>
    </xf>
    <xf numFmtId="164" fontId="1" fillId="0" borderId="0" xfId="0" applyNumberFormat="1" applyFont="1" applyAlignment="1">
      <alignment vertical="top" wrapText="1"/>
    </xf>
    <xf numFmtId="49" fontId="1" fillId="0" borderId="0" xfId="0" applyNumberFormat="1" applyFont="1" applyAlignment="1">
      <alignment horizontal="center" vertical="top"/>
    </xf>
    <xf numFmtId="165" fontId="1" fillId="0" borderId="0" xfId="0" applyNumberFormat="1" applyFont="1" applyAlignment="1">
      <alignment horizontal="center" vertical="top" wrapText="1"/>
    </xf>
    <xf numFmtId="166"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17" fontId="1" fillId="0" borderId="0" xfId="0" applyNumberFormat="1" applyFont="1" applyAlignment="1">
      <alignment horizontal="center" vertical="top" wrapText="1"/>
    </xf>
    <xf numFmtId="0" fontId="1" fillId="0" borderId="0" xfId="0" applyFont="1" applyAlignment="1">
      <alignment horizontal="center" vertical="top" wrapText="1"/>
    </xf>
    <xf numFmtId="167" fontId="1" fillId="0" borderId="0" xfId="0" applyNumberFormat="1" applyFont="1" applyAlignment="1">
      <alignment horizontal="right" vertical="top" wrapText="1"/>
    </xf>
    <xf numFmtId="167" fontId="1" fillId="0" borderId="0" xfId="0" applyNumberFormat="1" applyFont="1" applyAlignment="1">
      <alignment horizontal="left" vertical="top" wrapText="1"/>
    </xf>
    <xf numFmtId="165" fontId="1" fillId="0" borderId="0" xfId="0" applyNumberFormat="1" applyFont="1" applyAlignment="1">
      <alignment horizontal="right" vertical="top"/>
    </xf>
    <xf numFmtId="168" fontId="1" fillId="0" borderId="0" xfId="0" applyNumberFormat="1" applyFont="1" applyAlignment="1">
      <alignment horizontal="right" vertical="top"/>
    </xf>
    <xf numFmtId="1" fontId="1" fillId="0" borderId="0" xfId="0" applyNumberFormat="1" applyFont="1" applyAlignment="1">
      <alignment vertical="top"/>
    </xf>
    <xf numFmtId="167" fontId="1" fillId="0" borderId="0" xfId="0" applyNumberFormat="1" applyFont="1" applyAlignment="1">
      <alignment vertical="top"/>
    </xf>
    <xf numFmtId="167" fontId="1" fillId="0" borderId="0" xfId="0" applyNumberFormat="1" applyFont="1" applyAlignment="1">
      <alignment horizontal="center" vertical="top"/>
    </xf>
    <xf numFmtId="165" fontId="1" fillId="0" borderId="0" xfId="0" applyNumberFormat="1" applyFont="1" applyAlignment="1">
      <alignment horizontal="right" vertical="top" wrapText="1"/>
    </xf>
    <xf numFmtId="164" fontId="1" fillId="0" borderId="0" xfId="0" applyNumberFormat="1" applyFont="1" applyAlignment="1">
      <alignment horizontal="right" vertical="top" wrapText="1"/>
    </xf>
    <xf numFmtId="10" fontId="1" fillId="0" borderId="0" xfId="0" applyNumberFormat="1" applyFont="1" applyAlignment="1">
      <alignment horizontal="right" vertical="top" wrapText="1"/>
    </xf>
    <xf numFmtId="0" fontId="1" fillId="0" borderId="0" xfId="0" applyFont="1" applyAlignment="1">
      <alignment horizontal="right" vertical="top" wrapText="1"/>
    </xf>
    <xf numFmtId="165" fontId="1" fillId="0" borderId="0" xfId="0" applyNumberFormat="1" applyFont="1" applyAlignment="1">
      <alignment horizontal="left" vertical="top" wrapText="1"/>
    </xf>
    <xf numFmtId="9" fontId="1" fillId="0" borderId="0" xfId="0" applyNumberFormat="1" applyFont="1" applyAlignment="1">
      <alignment horizontal="right" vertical="top" wrapText="1"/>
    </xf>
    <xf numFmtId="165" fontId="1" fillId="0" borderId="0" xfId="0" applyNumberFormat="1" applyFont="1" applyFill="1" applyAlignment="1">
      <alignment horizontal="left" vertical="top" wrapText="1"/>
    </xf>
    <xf numFmtId="167" fontId="1" fillId="0" borderId="0" xfId="0" applyNumberFormat="1" applyFont="1" applyAlignment="1">
      <alignment horizontal="center" vertical="top" wrapText="1"/>
    </xf>
    <xf numFmtId="167" fontId="1" fillId="0" borderId="0" xfId="0" applyNumberFormat="1" applyFont="1" applyAlignment="1">
      <alignment horizontal="right" vertical="top"/>
    </xf>
    <xf numFmtId="164" fontId="1" fillId="0" borderId="0" xfId="0" applyNumberFormat="1" applyFont="1" applyAlignment="1">
      <alignment horizontal="left" vertical="top" wrapText="1"/>
    </xf>
    <xf numFmtId="49" fontId="1" fillId="0" borderId="0" xfId="0" applyNumberFormat="1" applyFont="1" applyAlignment="1">
      <alignment vertical="top"/>
    </xf>
    <xf numFmtId="49" fontId="1" fillId="0" borderId="0" xfId="0" applyNumberFormat="1" applyFont="1" applyAlignment="1">
      <alignment vertical="top" wrapText="1"/>
    </xf>
    <xf numFmtId="169" fontId="1" fillId="0" borderId="0" xfId="0" applyNumberFormat="1" applyFont="1" applyAlignment="1">
      <alignment horizontal="center" vertical="top" wrapText="1"/>
    </xf>
    <xf numFmtId="3" fontId="1" fillId="0" borderId="0" xfId="0" applyNumberFormat="1" applyFont="1" applyAlignment="1">
      <alignment horizontal="center" vertical="top" wrapText="1"/>
    </xf>
    <xf numFmtId="170" fontId="1" fillId="0" borderId="0" xfId="0" applyNumberFormat="1"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right" vertical="top"/>
    </xf>
    <xf numFmtId="171" fontId="1" fillId="0" borderId="0" xfId="0" applyNumberFormat="1" applyFont="1" applyAlignment="1">
      <alignment horizontal="right" vertical="top" wrapText="1"/>
    </xf>
    <xf numFmtId="172" fontId="1" fillId="0" borderId="0" xfId="0" applyNumberFormat="1" applyFont="1" applyAlignment="1">
      <alignment horizontal="right"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9" fontId="2" fillId="2" borderId="0" xfId="0" applyNumberFormat="1" applyFont="1" applyFill="1" applyAlignment="1">
      <alignment vertical="top"/>
    </xf>
    <xf numFmtId="49" fontId="2" fillId="2" borderId="0" xfId="0" applyNumberFormat="1" applyFont="1" applyFill="1" applyAlignment="1">
      <alignment vertical="top"/>
    </xf>
    <xf numFmtId="49" fontId="2" fillId="2" borderId="0" xfId="0" applyNumberFormat="1" applyFont="1" applyFill="1" applyAlignment="1">
      <alignment vertical="top" wrapText="1"/>
    </xf>
    <xf numFmtId="164" fontId="2" fillId="2" borderId="0" xfId="0" applyNumberFormat="1" applyFont="1" applyFill="1" applyAlignment="1">
      <alignment horizontal="center" vertical="top" wrapText="1"/>
    </xf>
    <xf numFmtId="164" fontId="2" fillId="2" borderId="0" xfId="0" applyNumberFormat="1" applyFont="1" applyFill="1" applyAlignment="1">
      <alignment vertical="top" wrapText="1"/>
    </xf>
    <xf numFmtId="49" fontId="2" fillId="2" borderId="0" xfId="0" applyNumberFormat="1" applyFont="1" applyFill="1" applyAlignment="1">
      <alignment horizontal="center" vertical="top"/>
    </xf>
    <xf numFmtId="165" fontId="2" fillId="2" borderId="0" xfId="0" applyNumberFormat="1" applyFont="1" applyFill="1" applyAlignment="1">
      <alignment horizontal="center" vertical="top" wrapText="1"/>
    </xf>
    <xf numFmtId="165" fontId="2" fillId="2" borderId="0" xfId="0" applyNumberFormat="1" applyFont="1" applyFill="1" applyAlignment="1">
      <alignment horizontal="right" vertical="top" wrapText="1"/>
    </xf>
    <xf numFmtId="165" fontId="2" fillId="2" borderId="0" xfId="0" applyNumberFormat="1" applyFont="1" applyFill="1" applyAlignment="1">
      <alignment horizontal="left" vertical="top" wrapText="1"/>
    </xf>
    <xf numFmtId="165" fontId="2" fillId="2" borderId="0" xfId="0" applyNumberFormat="1" applyFont="1" applyFill="1" applyAlignment="1">
      <alignment horizontal="right" vertical="top"/>
    </xf>
  </cellXfs>
  <cellStyles count="5">
    <cellStyle name="Normal" xfId="0" builtinId="0"/>
    <cellStyle name="Normal 2" xfId="1" xr:uid="{23ECDA91-0F81-4DD5-ADD0-BCB302562D8E}"/>
    <cellStyle name="Normal_Sheet1" xfId="2" xr:uid="{A81BB75D-3E5E-4492-A6D2-9F46DC9C1645}"/>
    <cellStyle name="Percent" xfId="3" builtinId="5"/>
    <cellStyle name="Percent 2" xfId="4" xr:uid="{6EDFCF93-1BCD-4D9F-B822-A9260E991F78}"/>
  </cellStyles>
  <dxfs count="2">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D756-8997-441D-8704-2D16240791BA}">
  <dimension ref="A1:AR227"/>
  <sheetViews>
    <sheetView tabSelected="1" zoomScale="85" zoomScaleNormal="85" workbookViewId="0">
      <pane xSplit="4" ySplit="3" topLeftCell="E4" activePane="bottomRight" state="frozen"/>
      <selection pane="topRight" activeCell="E1" sqref="E1"/>
      <selection pane="bottomLeft" activeCell="A4" sqref="A4"/>
      <selection pane="bottomRight" activeCell="A7" sqref="A7"/>
    </sheetView>
  </sheetViews>
  <sheetFormatPr defaultColWidth="9.28515625" defaultRowHeight="43.5" customHeight="1" x14ac:dyDescent="0.25"/>
  <cols>
    <col min="1" max="1" width="45.140625" style="4" customWidth="1"/>
    <col min="2" max="2" width="10.5703125" style="125" bestFit="1" customWidth="1"/>
    <col min="3" max="3" width="6.85546875" style="125" customWidth="1"/>
    <col min="4" max="4" width="8" style="125" bestFit="1" customWidth="1"/>
    <col min="5" max="5" width="45.42578125" style="4" customWidth="1"/>
    <col min="6" max="6" width="42.7109375" style="4" customWidth="1"/>
    <col min="7" max="7" width="14.7109375" style="125" hidden="1" customWidth="1"/>
    <col min="8" max="8" width="19.5703125" style="125" bestFit="1" customWidth="1"/>
    <col min="9" max="9" width="19.7109375" style="125" bestFit="1" customWidth="1"/>
    <col min="10" max="10" width="10" style="125" bestFit="1" customWidth="1"/>
    <col min="11" max="11" width="10.42578125" style="125" bestFit="1" customWidth="1"/>
    <col min="12" max="12" width="17.7109375" style="125" customWidth="1"/>
    <col min="13" max="13" width="22" style="4" customWidth="1"/>
    <col min="14" max="16" width="16.7109375" style="135" customWidth="1"/>
    <col min="17" max="17" width="21.28515625" style="4" customWidth="1"/>
    <col min="18" max="18" width="14.85546875" style="162" bestFit="1" customWidth="1"/>
    <col min="19" max="19" width="9.140625" style="135" bestFit="1" customWidth="1"/>
    <col min="20" max="20" width="12.85546875" style="135" bestFit="1" customWidth="1"/>
    <col min="21" max="21" width="15.42578125" style="135" customWidth="1"/>
    <col min="22" max="22" width="15.140625" style="135" customWidth="1"/>
    <col min="23" max="23" width="13.5703125" style="135" bestFit="1" customWidth="1"/>
    <col min="24" max="27" width="12.5703125" style="135" customWidth="1"/>
    <col min="28" max="28" width="13" style="135" customWidth="1"/>
    <col min="29" max="29" width="11.5703125" style="135" bestFit="1" customWidth="1"/>
    <col min="30" max="30" width="23.140625" style="135" customWidth="1"/>
    <col min="31" max="34" width="15.7109375" style="146" customWidth="1"/>
    <col min="35" max="35" width="16.7109375" style="146" bestFit="1" customWidth="1"/>
    <col min="36" max="36" width="8.5703125" style="146" bestFit="1" customWidth="1"/>
    <col min="37" max="37" width="11.28515625" style="146" bestFit="1" customWidth="1"/>
    <col min="38" max="38" width="28.42578125" style="158" bestFit="1" customWidth="1"/>
    <col min="39" max="39" width="27.140625" style="158" bestFit="1" customWidth="1"/>
    <col min="40" max="40" width="29.42578125" style="158" bestFit="1" customWidth="1"/>
    <col min="41" max="41" width="17" style="146" bestFit="1" customWidth="1"/>
    <col min="42" max="42" width="20.42578125" style="146" customWidth="1"/>
    <col min="43" max="43" width="19.7109375" style="159" hidden="1" customWidth="1"/>
    <col min="44" max="44" width="11.28515625" style="159" bestFit="1" customWidth="1"/>
    <col min="45" max="16384" width="9.28515625" style="125"/>
  </cols>
  <sheetData>
    <row r="1" spans="1:44" s="168" customFormat="1" ht="61.5" customHeight="1" x14ac:dyDescent="0.25">
      <c r="A1" s="167" t="s">
        <v>0</v>
      </c>
      <c r="B1" s="168" t="s">
        <v>1</v>
      </c>
      <c r="C1" s="168" t="s">
        <v>2</v>
      </c>
      <c r="D1" s="168" t="s">
        <v>3</v>
      </c>
      <c r="E1" s="167" t="s">
        <v>785</v>
      </c>
      <c r="F1" s="167" t="s">
        <v>4</v>
      </c>
      <c r="G1" s="168" t="s">
        <v>5</v>
      </c>
      <c r="H1" s="168" t="s">
        <v>6</v>
      </c>
      <c r="I1" s="168" t="s">
        <v>7</v>
      </c>
      <c r="J1" s="168" t="s">
        <v>8</v>
      </c>
      <c r="K1" s="169" t="s">
        <v>9</v>
      </c>
      <c r="L1" s="170" t="s">
        <v>10</v>
      </c>
      <c r="M1" s="171" t="s">
        <v>11</v>
      </c>
      <c r="N1" s="172" t="s">
        <v>12</v>
      </c>
      <c r="O1" s="172" t="s">
        <v>13</v>
      </c>
      <c r="P1" s="172" t="s">
        <v>14</v>
      </c>
      <c r="Q1" s="173" t="s">
        <v>15</v>
      </c>
      <c r="R1" s="174" t="s">
        <v>16</v>
      </c>
      <c r="S1" s="175" t="s">
        <v>17</v>
      </c>
      <c r="T1" s="175" t="s">
        <v>18</v>
      </c>
      <c r="U1" s="175" t="s">
        <v>19</v>
      </c>
      <c r="V1" s="175" t="s">
        <v>20</v>
      </c>
      <c r="W1" s="175" t="s">
        <v>21</v>
      </c>
      <c r="X1" s="175" t="s">
        <v>22</v>
      </c>
      <c r="Y1" s="175" t="s">
        <v>23</v>
      </c>
      <c r="Z1" s="175" t="s">
        <v>24</v>
      </c>
      <c r="AA1" s="175" t="s">
        <v>25</v>
      </c>
      <c r="AB1" s="175" t="s">
        <v>26</v>
      </c>
      <c r="AC1" s="175" t="s">
        <v>27</v>
      </c>
      <c r="AD1" s="175" t="s">
        <v>28</v>
      </c>
      <c r="AE1" s="176" t="s">
        <v>29</v>
      </c>
      <c r="AF1" s="176" t="s">
        <v>30</v>
      </c>
      <c r="AG1" s="176" t="s">
        <v>31</v>
      </c>
      <c r="AH1" s="176" t="s">
        <v>32</v>
      </c>
      <c r="AI1" s="176" t="s">
        <v>33</v>
      </c>
      <c r="AJ1" s="176" t="s">
        <v>34</v>
      </c>
      <c r="AK1" s="176" t="s">
        <v>35</v>
      </c>
      <c r="AL1" s="177" t="s">
        <v>36</v>
      </c>
      <c r="AM1" s="177" t="s">
        <v>37</v>
      </c>
      <c r="AN1" s="177" t="s">
        <v>38</v>
      </c>
      <c r="AO1" s="176" t="s">
        <v>39</v>
      </c>
      <c r="AP1" s="176" t="s">
        <v>40</v>
      </c>
      <c r="AQ1" s="178" t="s">
        <v>41</v>
      </c>
      <c r="AR1" s="178" t="s">
        <v>42</v>
      </c>
    </row>
    <row r="2" spans="1:44" s="168" customFormat="1" ht="33" x14ac:dyDescent="0.25">
      <c r="A2" s="167"/>
      <c r="E2" s="167"/>
      <c r="F2" s="167" t="s">
        <v>786</v>
      </c>
      <c r="G2" s="168" t="s">
        <v>43</v>
      </c>
      <c r="K2" s="169" t="s">
        <v>44</v>
      </c>
      <c r="L2" s="170"/>
      <c r="M2" s="171"/>
      <c r="N2" s="172"/>
      <c r="O2" s="172"/>
      <c r="P2" s="172"/>
      <c r="Q2" s="173"/>
      <c r="R2" s="174"/>
      <c r="S2" s="175" t="s">
        <v>45</v>
      </c>
      <c r="T2" s="175" t="s">
        <v>46</v>
      </c>
      <c r="U2" s="175" t="s">
        <v>46</v>
      </c>
      <c r="V2" s="175" t="s">
        <v>47</v>
      </c>
      <c r="W2" s="175" t="s">
        <v>44</v>
      </c>
      <c r="X2" s="175"/>
      <c r="Y2" s="175"/>
      <c r="Z2" s="175" t="s">
        <v>46</v>
      </c>
      <c r="AA2" s="175" t="s">
        <v>44</v>
      </c>
      <c r="AB2" s="175"/>
      <c r="AC2" s="175" t="s">
        <v>48</v>
      </c>
      <c r="AD2" s="175"/>
      <c r="AE2" s="176" t="s">
        <v>49</v>
      </c>
      <c r="AF2" s="176" t="s">
        <v>49</v>
      </c>
      <c r="AG2" s="176" t="s">
        <v>48</v>
      </c>
      <c r="AH2" s="176" t="s">
        <v>49</v>
      </c>
      <c r="AI2" s="176"/>
      <c r="AJ2" s="176" t="s">
        <v>44</v>
      </c>
      <c r="AK2" s="176" t="s">
        <v>44</v>
      </c>
      <c r="AL2" s="177"/>
      <c r="AM2" s="177"/>
      <c r="AN2" s="177"/>
      <c r="AO2" s="176" t="s">
        <v>44</v>
      </c>
      <c r="AP2" s="176" t="s">
        <v>50</v>
      </c>
      <c r="AQ2" s="178" t="s">
        <v>51</v>
      </c>
      <c r="AR2" s="178" t="s">
        <v>49</v>
      </c>
    </row>
    <row r="3" spans="1:44" s="113" customFormat="1" ht="6" customHeight="1" x14ac:dyDescent="0.25">
      <c r="A3" s="112"/>
      <c r="E3" s="112"/>
      <c r="F3" s="112"/>
      <c r="K3" s="114"/>
      <c r="L3" s="115"/>
      <c r="M3" s="116"/>
      <c r="N3" s="117"/>
      <c r="O3" s="117"/>
      <c r="P3" s="117"/>
      <c r="Q3" s="118"/>
      <c r="R3" s="119"/>
      <c r="S3" s="120"/>
      <c r="T3" s="120"/>
      <c r="U3" s="120"/>
      <c r="V3" s="120"/>
      <c r="W3" s="120"/>
      <c r="X3" s="120"/>
      <c r="Y3" s="120"/>
      <c r="Z3" s="120"/>
      <c r="AA3" s="120"/>
      <c r="AB3" s="120"/>
      <c r="AC3" s="120"/>
      <c r="AD3" s="120"/>
      <c r="AE3" s="121"/>
      <c r="AF3" s="121"/>
      <c r="AG3" s="121"/>
      <c r="AH3" s="121"/>
      <c r="AI3" s="121"/>
      <c r="AJ3" s="121"/>
      <c r="AK3" s="121"/>
      <c r="AL3" s="122"/>
      <c r="AM3" s="122"/>
      <c r="AN3" s="122"/>
      <c r="AO3" s="121"/>
      <c r="AP3" s="121"/>
      <c r="AQ3" s="123"/>
      <c r="AR3" s="123"/>
    </row>
    <row r="4" spans="1:44" ht="43.5" customHeight="1" x14ac:dyDescent="0.25">
      <c r="A4" s="124" t="s">
        <v>52</v>
      </c>
      <c r="B4" s="125" t="s">
        <v>53</v>
      </c>
      <c r="C4" s="125" t="s">
        <v>54</v>
      </c>
      <c r="D4" s="125" t="s">
        <v>54</v>
      </c>
      <c r="E4" s="4" t="s">
        <v>55</v>
      </c>
      <c r="F4" s="4" t="s">
        <v>54</v>
      </c>
      <c r="G4" s="125" t="s">
        <v>54</v>
      </c>
      <c r="H4" s="125" t="s">
        <v>54</v>
      </c>
      <c r="I4" s="125" t="s">
        <v>54</v>
      </c>
      <c r="J4" s="125" t="s">
        <v>54</v>
      </c>
      <c r="K4" s="126" t="s">
        <v>54</v>
      </c>
      <c r="L4" s="125" t="s">
        <v>54</v>
      </c>
      <c r="M4" s="127"/>
      <c r="N4" s="128"/>
      <c r="O4" s="128"/>
      <c r="P4" s="128"/>
      <c r="Q4" s="129" t="s">
        <v>54</v>
      </c>
      <c r="R4" s="130" t="s">
        <v>54</v>
      </c>
      <c r="S4" s="131" t="s">
        <v>54</v>
      </c>
      <c r="T4" s="131" t="s">
        <v>54</v>
      </c>
      <c r="U4" s="131" t="s">
        <v>54</v>
      </c>
      <c r="V4" s="132" t="s">
        <v>54</v>
      </c>
      <c r="W4" s="132" t="s">
        <v>54</v>
      </c>
      <c r="X4" s="133" t="s">
        <v>54</v>
      </c>
      <c r="Y4" s="131" t="s">
        <v>54</v>
      </c>
      <c r="Z4" s="131" t="s">
        <v>54</v>
      </c>
      <c r="AA4" s="131" t="s">
        <v>54</v>
      </c>
      <c r="AB4" s="132" t="s">
        <v>54</v>
      </c>
      <c r="AC4" s="134" t="s">
        <v>54</v>
      </c>
      <c r="AD4" s="135" t="s">
        <v>54</v>
      </c>
      <c r="AE4" s="136" t="s">
        <v>54</v>
      </c>
      <c r="AF4" s="136" t="s">
        <v>54</v>
      </c>
      <c r="AG4" s="136" t="s">
        <v>54</v>
      </c>
      <c r="AH4" s="136" t="s">
        <v>54</v>
      </c>
      <c r="AI4" s="136" t="s">
        <v>54</v>
      </c>
      <c r="AJ4" s="136" t="s">
        <v>54</v>
      </c>
      <c r="AK4" s="136" t="s">
        <v>54</v>
      </c>
      <c r="AL4" s="137" t="s">
        <v>54</v>
      </c>
      <c r="AM4" s="137" t="s">
        <v>54</v>
      </c>
      <c r="AN4" s="137" t="s">
        <v>54</v>
      </c>
      <c r="AO4" s="136" t="s">
        <v>54</v>
      </c>
      <c r="AP4" s="136" t="s">
        <v>54</v>
      </c>
      <c r="AQ4" s="138" t="s">
        <v>54</v>
      </c>
      <c r="AR4" s="139" t="s">
        <v>54</v>
      </c>
    </row>
    <row r="5" spans="1:44" ht="43.5" customHeight="1" x14ac:dyDescent="0.25">
      <c r="A5" s="124" t="s">
        <v>56</v>
      </c>
      <c r="B5" s="140" t="s">
        <v>53</v>
      </c>
      <c r="C5" s="125" t="s">
        <v>54</v>
      </c>
      <c r="D5" s="125" t="s">
        <v>54</v>
      </c>
      <c r="E5" s="5" t="s">
        <v>55</v>
      </c>
      <c r="F5" s="5" t="s">
        <v>54</v>
      </c>
      <c r="G5" s="141" t="s">
        <v>54</v>
      </c>
      <c r="H5" s="141" t="s">
        <v>54</v>
      </c>
      <c r="I5" s="141" t="s">
        <v>54</v>
      </c>
      <c r="J5" s="141" t="s">
        <v>54</v>
      </c>
      <c r="K5" s="141" t="s">
        <v>54</v>
      </c>
      <c r="L5" s="141" t="s">
        <v>54</v>
      </c>
      <c r="M5" s="5" t="s">
        <v>54</v>
      </c>
      <c r="N5" s="128" t="s">
        <v>54</v>
      </c>
      <c r="O5" s="128" t="s">
        <v>54</v>
      </c>
      <c r="P5" s="128" t="s">
        <v>54</v>
      </c>
      <c r="Q5" s="5" t="s">
        <v>54</v>
      </c>
      <c r="R5" s="142" t="s">
        <v>54</v>
      </c>
      <c r="S5" s="131" t="s">
        <v>54</v>
      </c>
      <c r="T5" s="131" t="s">
        <v>54</v>
      </c>
      <c r="U5" s="131" t="s">
        <v>54</v>
      </c>
      <c r="V5" s="132" t="s">
        <v>54</v>
      </c>
      <c r="W5" s="132" t="s">
        <v>54</v>
      </c>
      <c r="X5" s="133" t="s">
        <v>54</v>
      </c>
      <c r="Y5" s="131" t="s">
        <v>54</v>
      </c>
      <c r="Z5" s="131" t="s">
        <v>54</v>
      </c>
      <c r="AA5" s="131" t="s">
        <v>54</v>
      </c>
      <c r="AB5" s="132" t="s">
        <v>54</v>
      </c>
      <c r="AC5" s="134" t="s">
        <v>54</v>
      </c>
      <c r="AE5" s="143" t="s">
        <v>54</v>
      </c>
      <c r="AF5" s="143" t="s">
        <v>54</v>
      </c>
      <c r="AG5" s="144" t="s">
        <v>54</v>
      </c>
      <c r="AH5" s="144" t="s">
        <v>54</v>
      </c>
      <c r="AI5" s="144" t="s">
        <v>54</v>
      </c>
      <c r="AJ5" s="145" t="s">
        <v>54</v>
      </c>
      <c r="AK5" s="146" t="s">
        <v>54</v>
      </c>
      <c r="AL5" s="147" t="s">
        <v>58</v>
      </c>
      <c r="AM5" s="147" t="s">
        <v>58</v>
      </c>
      <c r="AN5" s="147" t="s">
        <v>58</v>
      </c>
      <c r="AO5" s="148" t="s">
        <v>54</v>
      </c>
      <c r="AP5" s="143" t="s">
        <v>54</v>
      </c>
      <c r="AQ5" s="138" t="s">
        <v>59</v>
      </c>
      <c r="AR5" s="138" t="s">
        <v>54</v>
      </c>
    </row>
    <row r="6" spans="1:44" ht="43.5" customHeight="1" x14ac:dyDescent="0.25">
      <c r="A6" s="124" t="s">
        <v>60</v>
      </c>
      <c r="B6" s="140" t="s">
        <v>53</v>
      </c>
      <c r="C6" s="125" t="s">
        <v>61</v>
      </c>
      <c r="D6" s="125" t="s">
        <v>62</v>
      </c>
      <c r="E6" s="4" t="s">
        <v>63</v>
      </c>
      <c r="F6" s="4" t="s">
        <v>63</v>
      </c>
      <c r="G6" s="125" t="s">
        <v>59</v>
      </c>
      <c r="H6" s="125" t="s">
        <v>64</v>
      </c>
      <c r="I6" s="125" t="s">
        <v>65</v>
      </c>
      <c r="J6" s="125" t="s">
        <v>66</v>
      </c>
      <c r="K6" s="126">
        <v>0.5</v>
      </c>
      <c r="L6" s="125" t="s">
        <v>67</v>
      </c>
      <c r="M6" s="127" t="s">
        <v>68</v>
      </c>
      <c r="N6" s="128">
        <v>3</v>
      </c>
      <c r="O6" s="128">
        <v>3</v>
      </c>
      <c r="P6" s="128" t="s">
        <v>69</v>
      </c>
      <c r="Q6" s="129" t="s">
        <v>59</v>
      </c>
      <c r="R6" s="130">
        <v>1972</v>
      </c>
      <c r="S6" s="131">
        <v>0.6</v>
      </c>
      <c r="T6" s="131">
        <v>5.2303999999999995</v>
      </c>
      <c r="U6" s="131">
        <v>2.6151999999999997</v>
      </c>
      <c r="V6" s="132">
        <v>410</v>
      </c>
      <c r="W6" s="132" t="s">
        <v>59</v>
      </c>
      <c r="X6" s="133">
        <v>1</v>
      </c>
      <c r="Y6" s="131" t="s">
        <v>59</v>
      </c>
      <c r="Z6" s="131" t="s">
        <v>59</v>
      </c>
      <c r="AA6" s="131" t="s">
        <v>59</v>
      </c>
      <c r="AB6" s="132">
        <v>36</v>
      </c>
      <c r="AC6" s="134">
        <v>43070</v>
      </c>
      <c r="AD6" s="135" t="s">
        <v>70</v>
      </c>
      <c r="AE6" s="143">
        <v>31.50000008</v>
      </c>
      <c r="AF6" s="143">
        <v>31.5</v>
      </c>
      <c r="AG6" s="144" t="s">
        <v>71</v>
      </c>
      <c r="AH6" s="144">
        <v>31.5</v>
      </c>
      <c r="AI6" s="144" t="s">
        <v>72</v>
      </c>
      <c r="AJ6" s="145">
        <v>5.2499999999999991E-2</v>
      </c>
      <c r="AK6" s="145">
        <v>5.8299999999999998E-2</v>
      </c>
      <c r="AL6" s="147" t="s">
        <v>73</v>
      </c>
      <c r="AM6" s="147" t="s">
        <v>58</v>
      </c>
      <c r="AN6" s="147" t="s">
        <v>58</v>
      </c>
      <c r="AO6" s="148">
        <v>1</v>
      </c>
      <c r="AP6" s="143">
        <v>3.4166666666666661</v>
      </c>
      <c r="AQ6" s="138" t="s">
        <v>59</v>
      </c>
      <c r="AR6" s="138">
        <v>1.71976489</v>
      </c>
    </row>
    <row r="7" spans="1:44" ht="43.5" customHeight="1" x14ac:dyDescent="0.25">
      <c r="A7" s="124" t="s">
        <v>74</v>
      </c>
      <c r="B7" s="140" t="s">
        <v>53</v>
      </c>
      <c r="C7" s="125" t="s">
        <v>61</v>
      </c>
      <c r="D7" s="125" t="s">
        <v>62</v>
      </c>
      <c r="E7" s="4" t="s">
        <v>75</v>
      </c>
      <c r="F7" s="4" t="s">
        <v>76</v>
      </c>
      <c r="G7" s="125" t="s">
        <v>59</v>
      </c>
      <c r="H7" s="125" t="s">
        <v>64</v>
      </c>
      <c r="I7" s="125" t="s">
        <v>77</v>
      </c>
      <c r="J7" s="125" t="s">
        <v>66</v>
      </c>
      <c r="K7" s="126">
        <v>1</v>
      </c>
      <c r="L7" s="125" t="s">
        <v>54</v>
      </c>
      <c r="M7" s="127" t="s">
        <v>68</v>
      </c>
      <c r="N7" s="128">
        <v>5.5</v>
      </c>
      <c r="O7" s="128">
        <v>5.5</v>
      </c>
      <c r="P7" s="128">
        <v>3.5</v>
      </c>
      <c r="Q7" s="129" t="s">
        <v>59</v>
      </c>
      <c r="R7" s="130">
        <v>1987</v>
      </c>
      <c r="S7" s="131">
        <v>0.4</v>
      </c>
      <c r="T7" s="131">
        <v>19.258299999999995</v>
      </c>
      <c r="U7" s="131">
        <v>19.258299999999995</v>
      </c>
      <c r="V7" s="132">
        <v>1150</v>
      </c>
      <c r="W7" s="132" t="s">
        <v>59</v>
      </c>
      <c r="X7" s="133">
        <v>1</v>
      </c>
      <c r="Y7" s="131" t="s">
        <v>54</v>
      </c>
      <c r="Z7" s="131" t="s">
        <v>59</v>
      </c>
      <c r="AA7" s="131" t="s">
        <v>54</v>
      </c>
      <c r="AB7" s="132">
        <v>165</v>
      </c>
      <c r="AC7" s="134">
        <v>36144</v>
      </c>
      <c r="AD7" s="135" t="s">
        <v>78</v>
      </c>
      <c r="AE7" s="143">
        <v>264.99999999999994</v>
      </c>
      <c r="AF7" s="143" t="s">
        <v>54</v>
      </c>
      <c r="AG7" s="144" t="s">
        <v>71</v>
      </c>
      <c r="AH7" s="144">
        <v>265</v>
      </c>
      <c r="AI7" s="144" t="s">
        <v>79</v>
      </c>
      <c r="AJ7" s="145">
        <v>5.2499999999999998E-2</v>
      </c>
      <c r="AK7" s="145">
        <v>5.0599999999999999E-2</v>
      </c>
      <c r="AL7" s="147" t="s">
        <v>80</v>
      </c>
      <c r="AM7" s="147" t="s">
        <v>81</v>
      </c>
      <c r="AN7" s="147" t="s">
        <v>82</v>
      </c>
      <c r="AO7" s="148">
        <v>0.99327043404661897</v>
      </c>
      <c r="AP7" s="143">
        <v>3.6150710364525813</v>
      </c>
      <c r="AQ7" s="138" t="s">
        <v>59</v>
      </c>
      <c r="AR7" s="138">
        <v>10.803843480000001</v>
      </c>
    </row>
    <row r="8" spans="1:44" ht="43.5" customHeight="1" x14ac:dyDescent="0.25">
      <c r="A8" s="124" t="s">
        <v>83</v>
      </c>
      <c r="B8" s="140" t="s">
        <v>53</v>
      </c>
      <c r="C8" s="125" t="s">
        <v>61</v>
      </c>
      <c r="D8" s="125" t="s">
        <v>62</v>
      </c>
      <c r="E8" s="4" t="s">
        <v>84</v>
      </c>
      <c r="F8" s="4" t="s">
        <v>85</v>
      </c>
      <c r="G8" s="125" t="s">
        <v>59</v>
      </c>
      <c r="H8" s="125" t="s">
        <v>64</v>
      </c>
      <c r="I8" s="125" t="s">
        <v>86</v>
      </c>
      <c r="J8" s="125" t="s">
        <v>66</v>
      </c>
      <c r="K8" s="126">
        <v>0.5</v>
      </c>
      <c r="L8" s="125" t="s">
        <v>87</v>
      </c>
      <c r="M8" s="127" t="s">
        <v>68</v>
      </c>
      <c r="N8" s="128">
        <v>5</v>
      </c>
      <c r="O8" s="128">
        <v>5</v>
      </c>
      <c r="P8" s="128" t="s">
        <v>88</v>
      </c>
      <c r="Q8" s="129" t="s">
        <v>89</v>
      </c>
      <c r="R8" s="130">
        <v>2019</v>
      </c>
      <c r="S8" s="131">
        <v>1.75</v>
      </c>
      <c r="T8" s="131">
        <v>41.914550000000006</v>
      </c>
      <c r="U8" s="131">
        <v>20.957275000000003</v>
      </c>
      <c r="V8" s="132">
        <v>1200</v>
      </c>
      <c r="W8" s="132" t="s">
        <v>59</v>
      </c>
      <c r="X8" s="133">
        <v>1</v>
      </c>
      <c r="Y8" s="131" t="s">
        <v>59</v>
      </c>
      <c r="Z8" s="131" t="s">
        <v>59</v>
      </c>
      <c r="AA8" s="131" t="s">
        <v>59</v>
      </c>
      <c r="AB8" s="132">
        <v>113</v>
      </c>
      <c r="AC8" s="134">
        <v>42482</v>
      </c>
      <c r="AD8" s="135" t="s">
        <v>78</v>
      </c>
      <c r="AE8" s="143">
        <v>399.99999940999999</v>
      </c>
      <c r="AF8" s="143">
        <v>400</v>
      </c>
      <c r="AG8" s="144" t="s">
        <v>71</v>
      </c>
      <c r="AH8" s="144">
        <v>400</v>
      </c>
      <c r="AI8" s="144" t="s">
        <v>90</v>
      </c>
      <c r="AJ8" s="145">
        <v>4.6249999999999999E-2</v>
      </c>
      <c r="AK8" s="145">
        <v>4.6399999999999997E-2</v>
      </c>
      <c r="AL8" s="147" t="s">
        <v>91</v>
      </c>
      <c r="AM8" s="147" t="s">
        <v>92</v>
      </c>
      <c r="AN8" s="147" t="s">
        <v>93</v>
      </c>
      <c r="AO8" s="148">
        <v>1</v>
      </c>
      <c r="AP8" s="143">
        <v>6.7493905871308888</v>
      </c>
      <c r="AQ8" s="138" t="s">
        <v>59</v>
      </c>
      <c r="AR8" s="138">
        <v>10.546361909999996</v>
      </c>
    </row>
    <row r="9" spans="1:44" ht="43.5" customHeight="1" x14ac:dyDescent="0.25">
      <c r="A9" s="124" t="s">
        <v>94</v>
      </c>
      <c r="B9" s="140" t="s">
        <v>53</v>
      </c>
      <c r="C9" s="125" t="s">
        <v>61</v>
      </c>
      <c r="D9" s="125" t="s">
        <v>62</v>
      </c>
      <c r="E9" s="4" t="s">
        <v>95</v>
      </c>
      <c r="F9" s="4" t="s">
        <v>96</v>
      </c>
      <c r="G9" s="125" t="s">
        <v>59</v>
      </c>
      <c r="H9" s="125" t="s">
        <v>64</v>
      </c>
      <c r="I9" s="125" t="s">
        <v>77</v>
      </c>
      <c r="J9" s="125" t="s">
        <v>66</v>
      </c>
      <c r="K9" s="126">
        <v>0.5</v>
      </c>
      <c r="L9" s="125" t="s">
        <v>67</v>
      </c>
      <c r="M9" s="127" t="s">
        <v>68</v>
      </c>
      <c r="N9" s="128">
        <v>5.5</v>
      </c>
      <c r="O9" s="128">
        <v>5</v>
      </c>
      <c r="P9" s="128">
        <v>4.5</v>
      </c>
      <c r="Q9" s="129" t="s">
        <v>59</v>
      </c>
      <c r="R9" s="130">
        <v>1972</v>
      </c>
      <c r="S9" s="131">
        <v>0.1636</v>
      </c>
      <c r="T9" s="131">
        <v>14.629200000000003</v>
      </c>
      <c r="U9" s="131">
        <v>7.3146000000000013</v>
      </c>
      <c r="V9" s="132">
        <v>665</v>
      </c>
      <c r="W9" s="132" t="s">
        <v>59</v>
      </c>
      <c r="X9" s="133">
        <v>1</v>
      </c>
      <c r="Y9" s="131" t="s">
        <v>59</v>
      </c>
      <c r="Z9" s="131" t="s">
        <v>59</v>
      </c>
      <c r="AA9" s="131" t="s">
        <v>59</v>
      </c>
      <c r="AB9" s="132">
        <v>91</v>
      </c>
      <c r="AC9" s="134">
        <v>41743</v>
      </c>
      <c r="AD9" s="135" t="s">
        <v>70</v>
      </c>
      <c r="AE9" s="143">
        <v>76.999999999999986</v>
      </c>
      <c r="AF9" s="143">
        <v>77.000000000000014</v>
      </c>
      <c r="AG9" s="144" t="s">
        <v>71</v>
      </c>
      <c r="AH9" s="144">
        <v>77</v>
      </c>
      <c r="AI9" s="144" t="s">
        <v>72</v>
      </c>
      <c r="AJ9" s="145">
        <v>5.8749999999999997E-2</v>
      </c>
      <c r="AK9" s="145">
        <v>5.3999999999999999E-2</v>
      </c>
      <c r="AL9" s="147" t="s">
        <v>97</v>
      </c>
      <c r="AM9" s="147" t="s">
        <v>98</v>
      </c>
      <c r="AN9" s="147" t="s">
        <v>99</v>
      </c>
      <c r="AO9" s="148">
        <v>0.86595986109971834</v>
      </c>
      <c r="AP9" s="143">
        <v>2.4579270605672412</v>
      </c>
      <c r="AQ9" s="138" t="s">
        <v>59</v>
      </c>
      <c r="AR9" s="138">
        <v>3.710794229999999</v>
      </c>
    </row>
    <row r="10" spans="1:44" ht="43.5" customHeight="1" x14ac:dyDescent="0.25">
      <c r="A10" s="124" t="s">
        <v>100</v>
      </c>
      <c r="B10" s="140" t="s">
        <v>53</v>
      </c>
      <c r="C10" s="125" t="s">
        <v>61</v>
      </c>
      <c r="D10" s="125" t="s">
        <v>62</v>
      </c>
      <c r="E10" s="4" t="s">
        <v>101</v>
      </c>
      <c r="F10" s="4" t="s">
        <v>102</v>
      </c>
      <c r="G10" s="125" t="s">
        <v>59</v>
      </c>
      <c r="H10" s="125" t="s">
        <v>103</v>
      </c>
      <c r="I10" s="125" t="s">
        <v>77</v>
      </c>
      <c r="J10" s="125" t="s">
        <v>66</v>
      </c>
      <c r="K10" s="126">
        <v>0.5</v>
      </c>
      <c r="L10" s="125" t="s">
        <v>67</v>
      </c>
      <c r="M10" s="127" t="s">
        <v>68</v>
      </c>
      <c r="N10" s="128">
        <v>5.5</v>
      </c>
      <c r="O10" s="128">
        <v>5.5</v>
      </c>
      <c r="P10" s="128">
        <v>4</v>
      </c>
      <c r="Q10" s="129" t="s">
        <v>104</v>
      </c>
      <c r="R10" s="130">
        <v>2006</v>
      </c>
      <c r="S10" s="131">
        <v>0.35649999999999998</v>
      </c>
      <c r="T10" s="131">
        <v>18.0657</v>
      </c>
      <c r="U10" s="131">
        <v>9.0328499999999998</v>
      </c>
      <c r="V10" s="132">
        <v>1945</v>
      </c>
      <c r="W10" s="132" t="s">
        <v>59</v>
      </c>
      <c r="X10" s="133">
        <v>1</v>
      </c>
      <c r="Y10" s="131" t="s">
        <v>59</v>
      </c>
      <c r="Z10" s="131" t="s">
        <v>59</v>
      </c>
      <c r="AA10" s="131" t="s">
        <v>59</v>
      </c>
      <c r="AB10" s="132">
        <v>295</v>
      </c>
      <c r="AC10" s="134">
        <v>41743</v>
      </c>
      <c r="AD10" s="135" t="s">
        <v>70</v>
      </c>
      <c r="AE10" s="143">
        <v>60.999999700000011</v>
      </c>
      <c r="AF10" s="143">
        <v>61</v>
      </c>
      <c r="AG10" s="144" t="s">
        <v>71</v>
      </c>
      <c r="AH10" s="144">
        <v>61</v>
      </c>
      <c r="AI10" s="144" t="s">
        <v>105</v>
      </c>
      <c r="AJ10" s="145">
        <v>6.1249999999999992E-2</v>
      </c>
      <c r="AK10" s="145">
        <v>6.8400000000000002E-2</v>
      </c>
      <c r="AL10" s="147" t="s">
        <v>106</v>
      </c>
      <c r="AM10" s="147" t="s">
        <v>107</v>
      </c>
      <c r="AN10" s="147" t="s">
        <v>108</v>
      </c>
      <c r="AO10" s="148">
        <v>1</v>
      </c>
      <c r="AP10" s="143">
        <v>1.3875172321914917</v>
      </c>
      <c r="AQ10" s="138" t="s">
        <v>59</v>
      </c>
      <c r="AR10" s="138">
        <v>4.1618841199999972</v>
      </c>
    </row>
    <row r="11" spans="1:44" ht="43.5" customHeight="1" x14ac:dyDescent="0.25">
      <c r="A11" s="124" t="s">
        <v>109</v>
      </c>
      <c r="B11" s="140" t="s">
        <v>53</v>
      </c>
      <c r="C11" s="125" t="s">
        <v>61</v>
      </c>
      <c r="D11" s="125" t="s">
        <v>62</v>
      </c>
      <c r="E11" s="4" t="s">
        <v>110</v>
      </c>
      <c r="F11" s="4" t="s">
        <v>111</v>
      </c>
      <c r="G11" s="125" t="s">
        <v>59</v>
      </c>
      <c r="H11" s="125" t="s">
        <v>103</v>
      </c>
      <c r="I11" s="125" t="s">
        <v>65</v>
      </c>
      <c r="J11" s="125" t="s">
        <v>66</v>
      </c>
      <c r="K11" s="126">
        <v>1</v>
      </c>
      <c r="L11" s="125" t="s">
        <v>54</v>
      </c>
      <c r="M11" s="127" t="s">
        <v>68</v>
      </c>
      <c r="N11" s="128">
        <v>5</v>
      </c>
      <c r="O11" s="128">
        <v>5</v>
      </c>
      <c r="P11" s="128">
        <v>4</v>
      </c>
      <c r="Q11" s="129" t="s">
        <v>59</v>
      </c>
      <c r="R11" s="130">
        <v>1984</v>
      </c>
      <c r="S11" s="131">
        <v>1</v>
      </c>
      <c r="T11" s="131">
        <v>19.780099999999997</v>
      </c>
      <c r="U11" s="131">
        <v>19.780099999999997</v>
      </c>
      <c r="V11" s="132">
        <v>1480</v>
      </c>
      <c r="W11" s="132" t="s">
        <v>59</v>
      </c>
      <c r="X11" s="133">
        <v>1</v>
      </c>
      <c r="Y11" s="131" t="s">
        <v>54</v>
      </c>
      <c r="Z11" s="131" t="s">
        <v>59</v>
      </c>
      <c r="AA11" s="131" t="s">
        <v>54</v>
      </c>
      <c r="AB11" s="132">
        <v>83</v>
      </c>
      <c r="AC11" s="134">
        <v>35551</v>
      </c>
      <c r="AD11" s="135" t="s">
        <v>78</v>
      </c>
      <c r="AE11" s="143">
        <v>172.99999999999997</v>
      </c>
      <c r="AF11" s="143" t="s">
        <v>54</v>
      </c>
      <c r="AG11" s="144" t="s">
        <v>71</v>
      </c>
      <c r="AH11" s="144">
        <v>173</v>
      </c>
      <c r="AI11" s="144" t="s">
        <v>105</v>
      </c>
      <c r="AJ11" s="145">
        <v>5.3749999999999999E-2</v>
      </c>
      <c r="AK11" s="145">
        <v>5.3600000000000002E-2</v>
      </c>
      <c r="AL11" s="147" t="s">
        <v>112</v>
      </c>
      <c r="AM11" s="147" t="s">
        <v>113</v>
      </c>
      <c r="AN11" s="147" t="s">
        <v>114</v>
      </c>
      <c r="AO11" s="148">
        <v>0.98808903898362499</v>
      </c>
      <c r="AP11" s="143">
        <v>4.6765617385120377</v>
      </c>
      <c r="AQ11" s="138" t="s">
        <v>59</v>
      </c>
      <c r="AR11" s="138">
        <v>7.0962898700000023</v>
      </c>
    </row>
    <row r="12" spans="1:44" ht="43.5" customHeight="1" x14ac:dyDescent="0.25">
      <c r="A12" s="124" t="s">
        <v>115</v>
      </c>
      <c r="B12" s="140" t="s">
        <v>53</v>
      </c>
      <c r="C12" s="125" t="s">
        <v>61</v>
      </c>
      <c r="D12" s="125" t="s">
        <v>62</v>
      </c>
      <c r="E12" s="4" t="s">
        <v>116</v>
      </c>
      <c r="F12" s="4" t="s">
        <v>117</v>
      </c>
      <c r="G12" s="125" t="s">
        <v>59</v>
      </c>
      <c r="H12" s="125" t="s">
        <v>103</v>
      </c>
      <c r="I12" s="125" t="s">
        <v>118</v>
      </c>
      <c r="J12" s="125" t="s">
        <v>66</v>
      </c>
      <c r="K12" s="126">
        <v>0.5</v>
      </c>
      <c r="L12" s="125" t="s">
        <v>67</v>
      </c>
      <c r="M12" s="127" t="s">
        <v>68</v>
      </c>
      <c r="N12" s="128" t="s">
        <v>88</v>
      </c>
      <c r="O12" s="128" t="s">
        <v>88</v>
      </c>
      <c r="P12" s="128" t="s">
        <v>88</v>
      </c>
      <c r="Q12" s="129" t="s">
        <v>59</v>
      </c>
      <c r="R12" s="130" t="s">
        <v>59</v>
      </c>
      <c r="S12" s="131" t="s">
        <v>59</v>
      </c>
      <c r="T12" s="131" t="s">
        <v>54</v>
      </c>
      <c r="U12" s="131" t="s">
        <v>54</v>
      </c>
      <c r="V12" s="132" t="s">
        <v>54</v>
      </c>
      <c r="W12" s="132" t="s">
        <v>54</v>
      </c>
      <c r="X12" s="133" t="s">
        <v>54</v>
      </c>
      <c r="Y12" s="131" t="s">
        <v>54</v>
      </c>
      <c r="Z12" s="131" t="s">
        <v>54</v>
      </c>
      <c r="AA12" s="131" t="s">
        <v>54</v>
      </c>
      <c r="AB12" s="132" t="s">
        <v>54</v>
      </c>
      <c r="AC12" s="134">
        <v>43252</v>
      </c>
      <c r="AD12" s="135" t="s">
        <v>70</v>
      </c>
      <c r="AE12" s="143">
        <v>12.500000009999999</v>
      </c>
      <c r="AF12" s="143">
        <v>12.5</v>
      </c>
      <c r="AG12" s="144" t="s">
        <v>71</v>
      </c>
      <c r="AH12" s="144">
        <v>12.5</v>
      </c>
      <c r="AI12" s="144" t="s">
        <v>105</v>
      </c>
      <c r="AJ12" s="145" t="s">
        <v>54</v>
      </c>
      <c r="AK12" s="145" t="s">
        <v>54</v>
      </c>
      <c r="AL12" s="149"/>
      <c r="AM12" s="147" t="s">
        <v>58</v>
      </c>
      <c r="AN12" s="147" t="s">
        <v>58</v>
      </c>
      <c r="AO12" s="148" t="s">
        <v>54</v>
      </c>
      <c r="AP12" s="143">
        <v>8.3333333333333329E-2</v>
      </c>
      <c r="AQ12" s="138" t="s">
        <v>59</v>
      </c>
      <c r="AR12" s="138">
        <v>-0.15242900000000001</v>
      </c>
    </row>
    <row r="13" spans="1:44" ht="43.5" customHeight="1" x14ac:dyDescent="0.25">
      <c r="A13" s="124" t="s">
        <v>119</v>
      </c>
      <c r="B13" s="140" t="s">
        <v>53</v>
      </c>
      <c r="C13" s="125" t="s">
        <v>61</v>
      </c>
      <c r="D13" s="125" t="s">
        <v>62</v>
      </c>
      <c r="E13" s="4" t="s">
        <v>120</v>
      </c>
      <c r="F13" s="4" t="s">
        <v>121</v>
      </c>
      <c r="G13" s="125" t="s">
        <v>59</v>
      </c>
      <c r="H13" s="125" t="s">
        <v>103</v>
      </c>
      <c r="I13" s="125" t="s">
        <v>77</v>
      </c>
      <c r="J13" s="125" t="s">
        <v>66</v>
      </c>
      <c r="K13" s="126">
        <v>0.5</v>
      </c>
      <c r="L13" s="125" t="s">
        <v>67</v>
      </c>
      <c r="M13" s="127" t="s">
        <v>68</v>
      </c>
      <c r="N13" s="128">
        <v>5.5</v>
      </c>
      <c r="O13" s="128">
        <v>5</v>
      </c>
      <c r="P13" s="128">
        <v>4</v>
      </c>
      <c r="Q13" s="129" t="s">
        <v>59</v>
      </c>
      <c r="R13" s="130">
        <v>1992</v>
      </c>
      <c r="S13" s="131">
        <v>0.51239999999999997</v>
      </c>
      <c r="T13" s="131">
        <v>21.964300000000001</v>
      </c>
      <c r="U13" s="131">
        <v>10.982150000000001</v>
      </c>
      <c r="V13" s="132">
        <v>1200</v>
      </c>
      <c r="W13" s="132" t="s">
        <v>59</v>
      </c>
      <c r="X13" s="133">
        <v>1</v>
      </c>
      <c r="Y13" s="131" t="s">
        <v>59</v>
      </c>
      <c r="Z13" s="131" t="s">
        <v>59</v>
      </c>
      <c r="AA13" s="131" t="s">
        <v>59</v>
      </c>
      <c r="AB13" s="132">
        <v>492</v>
      </c>
      <c r="AC13" s="134">
        <v>41743</v>
      </c>
      <c r="AD13" s="135" t="s">
        <v>70</v>
      </c>
      <c r="AE13" s="143">
        <v>66.000000180000001</v>
      </c>
      <c r="AF13" s="143">
        <v>66</v>
      </c>
      <c r="AG13" s="144" t="s">
        <v>71</v>
      </c>
      <c r="AH13" s="144">
        <v>66</v>
      </c>
      <c r="AI13" s="144" t="s">
        <v>105</v>
      </c>
      <c r="AJ13" s="145">
        <v>6.1250000000000006E-2</v>
      </c>
      <c r="AK13" s="145">
        <v>8.0100000000000005E-2</v>
      </c>
      <c r="AL13" s="147" t="s">
        <v>106</v>
      </c>
      <c r="AM13" s="147" t="s">
        <v>58</v>
      </c>
      <c r="AN13" s="147" t="s">
        <v>58</v>
      </c>
      <c r="AO13" s="148">
        <v>1</v>
      </c>
      <c r="AP13" s="143">
        <v>1.416666666666667</v>
      </c>
      <c r="AQ13" s="138" t="s">
        <v>59</v>
      </c>
      <c r="AR13" s="138">
        <v>5.017565219999998</v>
      </c>
    </row>
    <row r="14" spans="1:44" ht="43.5" customHeight="1" x14ac:dyDescent="0.25">
      <c r="A14" s="124" t="s">
        <v>122</v>
      </c>
      <c r="B14" s="140" t="s">
        <v>53</v>
      </c>
      <c r="C14" s="125" t="s">
        <v>61</v>
      </c>
      <c r="D14" s="125" t="s">
        <v>62</v>
      </c>
      <c r="E14" s="4" t="s">
        <v>123</v>
      </c>
      <c r="F14" s="4" t="s">
        <v>124</v>
      </c>
      <c r="G14" s="125" t="s">
        <v>59</v>
      </c>
      <c r="H14" s="125" t="s">
        <v>125</v>
      </c>
      <c r="I14" s="125" t="s">
        <v>77</v>
      </c>
      <c r="J14" s="125" t="s">
        <v>126</v>
      </c>
      <c r="K14" s="126">
        <v>0.75</v>
      </c>
      <c r="L14" s="125" t="s">
        <v>67</v>
      </c>
      <c r="M14" s="127" t="s">
        <v>127</v>
      </c>
      <c r="N14" s="128">
        <v>4</v>
      </c>
      <c r="O14" s="128">
        <v>3.5</v>
      </c>
      <c r="P14" s="128">
        <v>5</v>
      </c>
      <c r="Q14" s="129" t="s">
        <v>128</v>
      </c>
      <c r="R14" s="130">
        <v>2008</v>
      </c>
      <c r="S14" s="131">
        <v>0.64700000000000002</v>
      </c>
      <c r="T14" s="131">
        <v>33.450499999999998</v>
      </c>
      <c r="U14" s="131">
        <v>25.087874999999997</v>
      </c>
      <c r="V14" s="132" t="s">
        <v>129</v>
      </c>
      <c r="W14" s="132" t="s">
        <v>59</v>
      </c>
      <c r="X14" s="133">
        <v>2</v>
      </c>
      <c r="Y14" s="131" t="s">
        <v>59</v>
      </c>
      <c r="Z14" s="131" t="s">
        <v>59</v>
      </c>
      <c r="AA14" s="131" t="s">
        <v>59</v>
      </c>
      <c r="AB14" s="132">
        <v>593</v>
      </c>
      <c r="AC14" s="134">
        <v>41333</v>
      </c>
      <c r="AD14" s="135" t="s">
        <v>70</v>
      </c>
      <c r="AE14" s="143">
        <v>162.37499967999997</v>
      </c>
      <c r="AF14" s="143">
        <v>54.125000000000007</v>
      </c>
      <c r="AG14" s="144" t="s">
        <v>71</v>
      </c>
      <c r="AH14" s="144">
        <v>162.375</v>
      </c>
      <c r="AI14" s="144" t="s">
        <v>79</v>
      </c>
      <c r="AJ14" s="145">
        <v>6.25E-2</v>
      </c>
      <c r="AK14" s="145">
        <v>4.4999999999999998E-2</v>
      </c>
      <c r="AL14" s="147" t="s">
        <v>106</v>
      </c>
      <c r="AM14" s="147" t="s">
        <v>130</v>
      </c>
      <c r="AN14" s="147" t="s">
        <v>131</v>
      </c>
      <c r="AO14" s="148">
        <v>0.73997698091209407</v>
      </c>
      <c r="AP14" s="143">
        <v>3.4504530488123932</v>
      </c>
      <c r="AQ14" s="138" t="s">
        <v>59</v>
      </c>
      <c r="AR14" s="138">
        <v>5.6315896399999996</v>
      </c>
    </row>
    <row r="15" spans="1:44" ht="43.5" customHeight="1" x14ac:dyDescent="0.25">
      <c r="A15" s="124" t="s">
        <v>132</v>
      </c>
      <c r="B15" s="140" t="s">
        <v>53</v>
      </c>
      <c r="C15" s="125" t="s">
        <v>61</v>
      </c>
      <c r="D15" s="125" t="s">
        <v>62</v>
      </c>
      <c r="E15" s="4" t="s">
        <v>133</v>
      </c>
      <c r="F15" s="4" t="s">
        <v>134</v>
      </c>
      <c r="G15" s="125" t="s">
        <v>59</v>
      </c>
      <c r="H15" s="125" t="s">
        <v>135</v>
      </c>
      <c r="I15" s="125" t="s">
        <v>77</v>
      </c>
      <c r="J15" s="125" t="s">
        <v>66</v>
      </c>
      <c r="K15" s="126">
        <v>1</v>
      </c>
      <c r="L15" s="125" t="s">
        <v>54</v>
      </c>
      <c r="M15" s="127" t="s">
        <v>68</v>
      </c>
      <c r="N15" s="128">
        <v>5</v>
      </c>
      <c r="O15" s="128">
        <v>5</v>
      </c>
      <c r="P15" s="128">
        <v>4.5</v>
      </c>
      <c r="Q15" s="129" t="s">
        <v>59</v>
      </c>
      <c r="R15" s="130" t="s">
        <v>136</v>
      </c>
      <c r="S15" s="131">
        <v>0.77910000000000001</v>
      </c>
      <c r="T15" s="131">
        <v>26.798069999999999</v>
      </c>
      <c r="U15" s="131">
        <v>26.798069999999999</v>
      </c>
      <c r="V15" s="132" t="s">
        <v>137</v>
      </c>
      <c r="W15" s="132" t="s">
        <v>59</v>
      </c>
      <c r="X15" s="133">
        <v>1</v>
      </c>
      <c r="Y15" s="131" t="s">
        <v>59</v>
      </c>
      <c r="Z15" s="131" t="s">
        <v>59</v>
      </c>
      <c r="AA15" s="131" t="s">
        <v>59</v>
      </c>
      <c r="AB15" s="132">
        <v>142</v>
      </c>
      <c r="AC15" s="134">
        <v>42917</v>
      </c>
      <c r="AD15" s="135" t="s">
        <v>78</v>
      </c>
      <c r="AE15" s="143">
        <v>304.99999999999994</v>
      </c>
      <c r="AF15" s="143" t="s">
        <v>54</v>
      </c>
      <c r="AG15" s="144" t="s">
        <v>71</v>
      </c>
      <c r="AH15" s="144">
        <v>305</v>
      </c>
      <c r="AI15" s="144" t="s">
        <v>138</v>
      </c>
      <c r="AJ15" s="145">
        <v>5.3749999999999999E-2</v>
      </c>
      <c r="AK15" s="145">
        <v>5.91E-2</v>
      </c>
      <c r="AL15" s="147" t="s">
        <v>139</v>
      </c>
      <c r="AM15" s="147" t="s">
        <v>140</v>
      </c>
      <c r="AN15" s="147" t="s">
        <v>141</v>
      </c>
      <c r="AO15" s="148">
        <v>1</v>
      </c>
      <c r="AP15" s="143">
        <v>5.2122069232512835</v>
      </c>
      <c r="AQ15" s="138" t="s">
        <v>59</v>
      </c>
      <c r="AR15" s="138">
        <v>17.197036610000001</v>
      </c>
    </row>
    <row r="16" spans="1:44" ht="43.5" customHeight="1" x14ac:dyDescent="0.25">
      <c r="A16" s="124" t="s">
        <v>142</v>
      </c>
      <c r="B16" s="140" t="s">
        <v>53</v>
      </c>
      <c r="C16" s="125" t="s">
        <v>61</v>
      </c>
      <c r="D16" s="125" t="s">
        <v>62</v>
      </c>
      <c r="E16" s="4" t="s">
        <v>143</v>
      </c>
      <c r="F16" s="4" t="s">
        <v>144</v>
      </c>
      <c r="G16" s="125" t="s">
        <v>59</v>
      </c>
      <c r="H16" s="125" t="s">
        <v>135</v>
      </c>
      <c r="I16" s="125" t="s">
        <v>77</v>
      </c>
      <c r="J16" s="125" t="s">
        <v>66</v>
      </c>
      <c r="K16" s="126">
        <v>0.5</v>
      </c>
      <c r="L16" s="125" t="s">
        <v>145</v>
      </c>
      <c r="M16" s="127" t="s">
        <v>146</v>
      </c>
      <c r="N16" s="128">
        <v>5</v>
      </c>
      <c r="O16" s="128">
        <v>5</v>
      </c>
      <c r="P16" s="128">
        <v>4</v>
      </c>
      <c r="Q16" s="129" t="s">
        <v>59</v>
      </c>
      <c r="R16" s="130">
        <v>1964</v>
      </c>
      <c r="S16" s="131">
        <v>0.6</v>
      </c>
      <c r="T16" s="131">
        <v>53.387800000000027</v>
      </c>
      <c r="U16" s="131">
        <v>26.693900000000014</v>
      </c>
      <c r="V16" s="132">
        <v>1020</v>
      </c>
      <c r="W16" s="132" t="s">
        <v>59</v>
      </c>
      <c r="X16" s="133">
        <v>2</v>
      </c>
      <c r="Y16" s="131" t="s">
        <v>54</v>
      </c>
      <c r="Z16" s="131" t="s">
        <v>59</v>
      </c>
      <c r="AA16" s="131" t="s">
        <v>54</v>
      </c>
      <c r="AB16" s="132">
        <v>385</v>
      </c>
      <c r="AC16" s="134">
        <v>36767</v>
      </c>
      <c r="AD16" s="135" t="s">
        <v>78</v>
      </c>
      <c r="AE16" s="143">
        <v>590</v>
      </c>
      <c r="AF16" s="143" t="s">
        <v>54</v>
      </c>
      <c r="AG16" s="144" t="s">
        <v>71</v>
      </c>
      <c r="AH16" s="144">
        <v>590</v>
      </c>
      <c r="AI16" s="144" t="s">
        <v>79</v>
      </c>
      <c r="AJ16" s="145">
        <v>4.8750000000000009E-2</v>
      </c>
      <c r="AK16" s="145">
        <v>4.6600000000000003E-2</v>
      </c>
      <c r="AL16" s="147" t="s">
        <v>147</v>
      </c>
      <c r="AM16" s="147" t="s">
        <v>148</v>
      </c>
      <c r="AN16" s="147" t="s">
        <v>149</v>
      </c>
      <c r="AO16" s="148">
        <v>0.94685489943395318</v>
      </c>
      <c r="AP16" s="143">
        <v>2.9229480042623019</v>
      </c>
      <c r="AQ16" s="138" t="s">
        <v>59</v>
      </c>
      <c r="AR16" s="138">
        <v>22.218722220000004</v>
      </c>
    </row>
    <row r="17" spans="1:44" ht="43.5" customHeight="1" x14ac:dyDescent="0.25">
      <c r="A17" s="124" t="s">
        <v>150</v>
      </c>
      <c r="B17" s="140" t="s">
        <v>53</v>
      </c>
      <c r="C17" s="125" t="s">
        <v>61</v>
      </c>
      <c r="D17" s="125" t="s">
        <v>62</v>
      </c>
      <c r="E17" s="4" t="s">
        <v>151</v>
      </c>
      <c r="F17" s="4" t="s">
        <v>152</v>
      </c>
      <c r="G17" s="125" t="s">
        <v>59</v>
      </c>
      <c r="H17" s="125" t="s">
        <v>135</v>
      </c>
      <c r="I17" s="125" t="s">
        <v>86</v>
      </c>
      <c r="J17" s="125" t="s">
        <v>66</v>
      </c>
      <c r="K17" s="126">
        <v>0.5</v>
      </c>
      <c r="L17" s="125" t="s">
        <v>153</v>
      </c>
      <c r="M17" s="127" t="s">
        <v>146</v>
      </c>
      <c r="N17" s="128" t="s">
        <v>154</v>
      </c>
      <c r="O17" s="128" t="s">
        <v>155</v>
      </c>
      <c r="P17" s="128" t="s">
        <v>156</v>
      </c>
      <c r="Q17" s="129" t="s">
        <v>59</v>
      </c>
      <c r="R17" s="130">
        <v>1993</v>
      </c>
      <c r="S17" s="131">
        <v>0.6</v>
      </c>
      <c r="T17" s="131">
        <v>85.221900000060288</v>
      </c>
      <c r="U17" s="131">
        <v>42.610950000030144</v>
      </c>
      <c r="V17" s="132" t="s">
        <v>157</v>
      </c>
      <c r="W17" s="132" t="s">
        <v>59</v>
      </c>
      <c r="X17" s="133">
        <v>3</v>
      </c>
      <c r="Y17" s="131" t="s">
        <v>54</v>
      </c>
      <c r="Z17" s="131" t="s">
        <v>59</v>
      </c>
      <c r="AA17" s="131" t="s">
        <v>54</v>
      </c>
      <c r="AB17" s="132">
        <v>654</v>
      </c>
      <c r="AC17" s="134">
        <v>36144</v>
      </c>
      <c r="AD17" s="135" t="s">
        <v>78</v>
      </c>
      <c r="AE17" s="143">
        <v>1220</v>
      </c>
      <c r="AF17" s="143" t="s">
        <v>54</v>
      </c>
      <c r="AG17" s="144" t="s">
        <v>71</v>
      </c>
      <c r="AH17" s="144">
        <v>1220</v>
      </c>
      <c r="AI17" s="144" t="s">
        <v>72</v>
      </c>
      <c r="AJ17" s="145">
        <v>4.3799999999999999E-2</v>
      </c>
      <c r="AK17" s="145">
        <v>4.5199999999999997E-2</v>
      </c>
      <c r="AL17" s="147" t="s">
        <v>158</v>
      </c>
      <c r="AM17" s="147" t="s">
        <v>159</v>
      </c>
      <c r="AN17" s="147" t="s">
        <v>160</v>
      </c>
      <c r="AO17" s="148">
        <v>0.98710542712613047</v>
      </c>
      <c r="AP17" s="143">
        <v>4.0065434737184384</v>
      </c>
      <c r="AQ17" s="138" t="s">
        <v>59</v>
      </c>
      <c r="AR17" s="138">
        <v>40.996006220000012</v>
      </c>
    </row>
    <row r="18" spans="1:44" ht="43.5" customHeight="1" x14ac:dyDescent="0.25">
      <c r="A18" s="124" t="s">
        <v>161</v>
      </c>
      <c r="B18" s="140" t="s">
        <v>53</v>
      </c>
      <c r="C18" s="125" t="s">
        <v>61</v>
      </c>
      <c r="D18" s="125" t="s">
        <v>62</v>
      </c>
      <c r="E18" s="4" t="s">
        <v>162</v>
      </c>
      <c r="F18" s="4" t="s">
        <v>163</v>
      </c>
      <c r="G18" s="125" t="s">
        <v>59</v>
      </c>
      <c r="H18" s="125" t="s">
        <v>135</v>
      </c>
      <c r="I18" s="125" t="s">
        <v>86</v>
      </c>
      <c r="J18" s="125" t="s">
        <v>126</v>
      </c>
      <c r="K18" s="126">
        <v>0.375</v>
      </c>
      <c r="L18" s="125" t="s">
        <v>164</v>
      </c>
      <c r="M18" s="127" t="s">
        <v>165</v>
      </c>
      <c r="N18" s="128">
        <v>4.5</v>
      </c>
      <c r="O18" s="128">
        <v>4.5</v>
      </c>
      <c r="P18" s="128">
        <v>2.5</v>
      </c>
      <c r="Q18" s="129" t="s">
        <v>59</v>
      </c>
      <c r="R18" s="130">
        <v>1988</v>
      </c>
      <c r="S18" s="131">
        <v>0.76749999999999996</v>
      </c>
      <c r="T18" s="131">
        <v>83.85487000000002</v>
      </c>
      <c r="U18" s="131">
        <v>31.445576250000009</v>
      </c>
      <c r="V18" s="132">
        <v>2000</v>
      </c>
      <c r="W18" s="132" t="s">
        <v>59</v>
      </c>
      <c r="X18" s="133">
        <v>4</v>
      </c>
      <c r="Y18" s="131" t="s">
        <v>59</v>
      </c>
      <c r="Z18" s="131" t="s">
        <v>59</v>
      </c>
      <c r="AA18" s="131" t="s">
        <v>59</v>
      </c>
      <c r="AB18" s="132">
        <v>516</v>
      </c>
      <c r="AC18" s="134">
        <v>41333</v>
      </c>
      <c r="AD18" s="135" t="s">
        <v>70</v>
      </c>
      <c r="AE18" s="143">
        <v>731.25000024000008</v>
      </c>
      <c r="AF18" s="143">
        <v>243.74999999999997</v>
      </c>
      <c r="AG18" s="144" t="s">
        <v>71</v>
      </c>
      <c r="AH18" s="144">
        <v>731.25</v>
      </c>
      <c r="AI18" s="144" t="s">
        <v>138</v>
      </c>
      <c r="AJ18" s="145">
        <v>4.6249999999999999E-2</v>
      </c>
      <c r="AK18" s="145">
        <v>4.7500000000000001E-2</v>
      </c>
      <c r="AL18" s="147" t="s">
        <v>166</v>
      </c>
      <c r="AM18" s="147" t="s">
        <v>98</v>
      </c>
      <c r="AN18" s="147" t="s">
        <v>167</v>
      </c>
      <c r="AO18" s="148">
        <v>0.88975118559005573</v>
      </c>
      <c r="AP18" s="143">
        <v>3.3571817883460287</v>
      </c>
      <c r="AQ18" s="138" t="s">
        <v>59</v>
      </c>
      <c r="AR18" s="138">
        <v>29.288614299999988</v>
      </c>
    </row>
    <row r="19" spans="1:44" ht="43.5" customHeight="1" x14ac:dyDescent="0.25">
      <c r="A19" s="124" t="s">
        <v>168</v>
      </c>
      <c r="B19" s="140" t="s">
        <v>53</v>
      </c>
      <c r="C19" s="125" t="s">
        <v>61</v>
      </c>
      <c r="D19" s="125" t="s">
        <v>62</v>
      </c>
      <c r="E19" s="4" t="s">
        <v>169</v>
      </c>
      <c r="F19" s="4" t="s">
        <v>170</v>
      </c>
      <c r="G19" s="125" t="s">
        <v>59</v>
      </c>
      <c r="H19" s="125" t="s">
        <v>135</v>
      </c>
      <c r="I19" s="125" t="s">
        <v>77</v>
      </c>
      <c r="J19" s="125" t="s">
        <v>66</v>
      </c>
      <c r="K19" s="126">
        <v>0.5</v>
      </c>
      <c r="L19" s="125" t="s">
        <v>87</v>
      </c>
      <c r="M19" s="127" t="s">
        <v>146</v>
      </c>
      <c r="N19" s="128">
        <v>5</v>
      </c>
      <c r="O19" s="128">
        <v>4.5</v>
      </c>
      <c r="P19" s="128">
        <v>3.5</v>
      </c>
      <c r="Q19" s="129" t="s">
        <v>59</v>
      </c>
      <c r="R19" s="130">
        <v>1978</v>
      </c>
      <c r="S19" s="131">
        <v>0.8</v>
      </c>
      <c r="T19" s="131">
        <v>80.783410000000003</v>
      </c>
      <c r="U19" s="131">
        <v>40.391705000000002</v>
      </c>
      <c r="V19" s="132">
        <v>1200</v>
      </c>
      <c r="W19" s="132" t="s">
        <v>59</v>
      </c>
      <c r="X19" s="133">
        <v>1</v>
      </c>
      <c r="Y19" s="131" t="s">
        <v>59</v>
      </c>
      <c r="Z19" s="131" t="s">
        <v>59</v>
      </c>
      <c r="AA19" s="131" t="s">
        <v>59</v>
      </c>
      <c r="AB19" s="132">
        <v>308</v>
      </c>
      <c r="AC19" s="134" t="s">
        <v>171</v>
      </c>
      <c r="AD19" s="135" t="s">
        <v>70</v>
      </c>
      <c r="AE19" s="143">
        <v>930.9000000000002</v>
      </c>
      <c r="AF19" s="143">
        <v>930.9000000000002</v>
      </c>
      <c r="AG19" s="144" t="s">
        <v>71</v>
      </c>
      <c r="AH19" s="144">
        <v>930.9</v>
      </c>
      <c r="AI19" s="144" t="s">
        <v>90</v>
      </c>
      <c r="AJ19" s="145">
        <v>4.5600000000000002E-2</v>
      </c>
      <c r="AK19" s="145">
        <v>3.5499999999999997E-2</v>
      </c>
      <c r="AL19" s="147" t="s">
        <v>172</v>
      </c>
      <c r="AM19" s="147" t="s">
        <v>173</v>
      </c>
      <c r="AN19" s="147" t="s">
        <v>174</v>
      </c>
      <c r="AO19" s="148">
        <v>0.9049705874015469</v>
      </c>
      <c r="AP19" s="143">
        <v>4.1994875433125696</v>
      </c>
      <c r="AQ19" s="138" t="s">
        <v>59</v>
      </c>
      <c r="AR19" s="138">
        <v>31.529135110000002</v>
      </c>
    </row>
    <row r="20" spans="1:44" ht="43.5" customHeight="1" x14ac:dyDescent="0.25">
      <c r="A20" s="124" t="s">
        <v>175</v>
      </c>
      <c r="B20" s="140" t="s">
        <v>53</v>
      </c>
      <c r="C20" s="125" t="s">
        <v>61</v>
      </c>
      <c r="D20" s="125" t="s">
        <v>62</v>
      </c>
      <c r="E20" s="4" t="s">
        <v>176</v>
      </c>
      <c r="F20" s="4" t="s">
        <v>177</v>
      </c>
      <c r="G20" s="125" t="s">
        <v>59</v>
      </c>
      <c r="H20" s="125" t="s">
        <v>135</v>
      </c>
      <c r="I20" s="125" t="s">
        <v>77</v>
      </c>
      <c r="J20" s="125" t="s">
        <v>66</v>
      </c>
      <c r="K20" s="126">
        <v>1</v>
      </c>
      <c r="L20" s="125" t="s">
        <v>54</v>
      </c>
      <c r="M20" s="127" t="s">
        <v>146</v>
      </c>
      <c r="N20" s="128">
        <v>5.5</v>
      </c>
      <c r="O20" s="128">
        <v>5.5</v>
      </c>
      <c r="P20" s="128">
        <v>4</v>
      </c>
      <c r="Q20" s="129" t="s">
        <v>59</v>
      </c>
      <c r="R20" s="130">
        <v>1984</v>
      </c>
      <c r="S20" s="131">
        <v>0.2</v>
      </c>
      <c r="T20" s="131">
        <v>20.941299999999998</v>
      </c>
      <c r="U20" s="131">
        <v>20.941299999999998</v>
      </c>
      <c r="V20" s="132">
        <v>1000</v>
      </c>
      <c r="W20" s="132" t="s">
        <v>59</v>
      </c>
      <c r="X20" s="133">
        <v>1</v>
      </c>
      <c r="Y20" s="131" t="s">
        <v>54</v>
      </c>
      <c r="Z20" s="131" t="s">
        <v>59</v>
      </c>
      <c r="AA20" s="131" t="s">
        <v>54</v>
      </c>
      <c r="AB20" s="132">
        <v>111</v>
      </c>
      <c r="AC20" s="134">
        <v>36144</v>
      </c>
      <c r="AD20" s="135" t="s">
        <v>78</v>
      </c>
      <c r="AE20" s="143">
        <v>366.99999999999994</v>
      </c>
      <c r="AF20" s="143" t="s">
        <v>54</v>
      </c>
      <c r="AG20" s="144" t="s">
        <v>71</v>
      </c>
      <c r="AH20" s="144">
        <v>367</v>
      </c>
      <c r="AI20" s="144" t="s">
        <v>178</v>
      </c>
      <c r="AJ20" s="145">
        <v>4.8750000000000002E-2</v>
      </c>
      <c r="AK20" s="145">
        <v>5.0099999999999999E-2</v>
      </c>
      <c r="AL20" s="147" t="s">
        <v>179</v>
      </c>
      <c r="AM20" s="147" t="s">
        <v>180</v>
      </c>
      <c r="AN20" s="147" t="s">
        <v>181</v>
      </c>
      <c r="AO20" s="148">
        <v>0.99049724706680098</v>
      </c>
      <c r="AP20" s="143">
        <v>4.3282393385652496</v>
      </c>
      <c r="AQ20" s="138" t="s">
        <v>59</v>
      </c>
      <c r="AR20" s="138">
        <v>13.382722199999991</v>
      </c>
    </row>
    <row r="21" spans="1:44" ht="43.5" customHeight="1" x14ac:dyDescent="0.25">
      <c r="A21" s="124" t="s">
        <v>182</v>
      </c>
      <c r="B21" s="140" t="s">
        <v>53</v>
      </c>
      <c r="C21" s="125" t="s">
        <v>61</v>
      </c>
      <c r="D21" s="125" t="s">
        <v>62</v>
      </c>
      <c r="E21" s="4" t="s">
        <v>183</v>
      </c>
      <c r="F21" s="4" t="s">
        <v>184</v>
      </c>
      <c r="G21" s="125" t="s">
        <v>59</v>
      </c>
      <c r="H21" s="125" t="s">
        <v>135</v>
      </c>
      <c r="I21" s="125" t="s">
        <v>86</v>
      </c>
      <c r="J21" s="125" t="s">
        <v>66</v>
      </c>
      <c r="K21" s="126">
        <v>0.33333333333333331</v>
      </c>
      <c r="L21" s="125" t="s">
        <v>185</v>
      </c>
      <c r="M21" s="127" t="s">
        <v>146</v>
      </c>
      <c r="N21" s="128">
        <v>5.5</v>
      </c>
      <c r="O21" s="128">
        <v>5.5</v>
      </c>
      <c r="P21" s="128">
        <v>4.5</v>
      </c>
      <c r="Q21" s="129" t="s">
        <v>186</v>
      </c>
      <c r="R21" s="130">
        <v>2011</v>
      </c>
      <c r="S21" s="131">
        <v>0.3</v>
      </c>
      <c r="T21" s="131">
        <v>42.97899000000001</v>
      </c>
      <c r="U21" s="131">
        <v>14.326330000000002</v>
      </c>
      <c r="V21" s="132">
        <v>1600</v>
      </c>
      <c r="W21" s="132" t="s">
        <v>59</v>
      </c>
      <c r="X21" s="133">
        <v>1</v>
      </c>
      <c r="Y21" s="131" t="s">
        <v>54</v>
      </c>
      <c r="Z21" s="131" t="s">
        <v>59</v>
      </c>
      <c r="AA21" s="131" t="s">
        <v>54</v>
      </c>
      <c r="AB21" s="132">
        <v>97</v>
      </c>
      <c r="AC21" s="134">
        <v>36739</v>
      </c>
      <c r="AD21" s="135" t="s">
        <v>70</v>
      </c>
      <c r="AE21" s="143">
        <v>366.66666662999995</v>
      </c>
      <c r="AF21" s="143">
        <v>366.66666662999995</v>
      </c>
      <c r="AG21" s="144" t="s">
        <v>71</v>
      </c>
      <c r="AH21" s="144">
        <v>366.66666662999995</v>
      </c>
      <c r="AI21" s="144" t="s">
        <v>79</v>
      </c>
      <c r="AJ21" s="145">
        <v>4.374999999999999E-2</v>
      </c>
      <c r="AK21" s="145">
        <v>5.62E-2</v>
      </c>
      <c r="AL21" s="147" t="s">
        <v>187</v>
      </c>
      <c r="AM21" s="147" t="s">
        <v>188</v>
      </c>
      <c r="AN21" s="147" t="s">
        <v>112</v>
      </c>
      <c r="AO21" s="148">
        <v>0.99913678753269919</v>
      </c>
      <c r="AP21" s="143">
        <v>5.8909358373797565</v>
      </c>
      <c r="AQ21" s="138" t="s">
        <v>59</v>
      </c>
      <c r="AR21" s="138">
        <v>15.194008479999997</v>
      </c>
    </row>
    <row r="22" spans="1:44" ht="43.5" customHeight="1" x14ac:dyDescent="0.25">
      <c r="A22" s="124" t="s">
        <v>189</v>
      </c>
      <c r="B22" s="140" t="s">
        <v>53</v>
      </c>
      <c r="C22" s="125" t="s">
        <v>61</v>
      </c>
      <c r="D22" s="125" t="s">
        <v>62</v>
      </c>
      <c r="E22" s="4" t="s">
        <v>190</v>
      </c>
      <c r="F22" s="4" t="s">
        <v>190</v>
      </c>
      <c r="G22" s="125" t="s">
        <v>59</v>
      </c>
      <c r="H22" s="125" t="s">
        <v>135</v>
      </c>
      <c r="I22" s="125" t="s">
        <v>65</v>
      </c>
      <c r="J22" s="125" t="s">
        <v>66</v>
      </c>
      <c r="K22" s="126">
        <v>0.5</v>
      </c>
      <c r="L22" s="125" t="s">
        <v>67</v>
      </c>
      <c r="M22" s="127" t="s">
        <v>191</v>
      </c>
      <c r="N22" s="128">
        <v>3</v>
      </c>
      <c r="O22" s="128">
        <v>3</v>
      </c>
      <c r="P22" s="128">
        <v>2</v>
      </c>
      <c r="Q22" s="129" t="s">
        <v>59</v>
      </c>
      <c r="R22" s="130">
        <v>1973</v>
      </c>
      <c r="S22" s="131">
        <v>7.7100000000000002E-2</v>
      </c>
      <c r="T22" s="131">
        <v>7.2807000000000013</v>
      </c>
      <c r="U22" s="131">
        <v>3.6403500000000006</v>
      </c>
      <c r="V22" s="132">
        <v>437</v>
      </c>
      <c r="W22" s="132" t="s">
        <v>54</v>
      </c>
      <c r="X22" s="133">
        <v>1</v>
      </c>
      <c r="Y22" s="131" t="s">
        <v>54</v>
      </c>
      <c r="Z22" s="131" t="s">
        <v>54</v>
      </c>
      <c r="AA22" s="131" t="s">
        <v>54</v>
      </c>
      <c r="AB22" s="132">
        <v>12</v>
      </c>
      <c r="AC22" s="134">
        <v>43709</v>
      </c>
      <c r="AD22" s="135" t="s">
        <v>70</v>
      </c>
      <c r="AE22" s="143">
        <v>91.800000000000011</v>
      </c>
      <c r="AF22" s="143">
        <v>91.8</v>
      </c>
      <c r="AG22" s="144" t="s">
        <v>54</v>
      </c>
      <c r="AH22" s="144" t="s">
        <v>54</v>
      </c>
      <c r="AI22" s="144" t="s">
        <v>54</v>
      </c>
      <c r="AJ22" s="145" t="s">
        <v>54</v>
      </c>
      <c r="AK22" s="145">
        <v>2.4799999999999999E-2</v>
      </c>
      <c r="AL22" s="147" t="s">
        <v>73</v>
      </c>
      <c r="AM22" s="147" t="s">
        <v>58</v>
      </c>
      <c r="AN22" s="147" t="s">
        <v>58</v>
      </c>
      <c r="AO22" s="148">
        <v>1</v>
      </c>
      <c r="AP22" s="143">
        <v>6</v>
      </c>
      <c r="AQ22" s="138" t="s">
        <v>59</v>
      </c>
      <c r="AR22" s="138">
        <v>1.5214027699999995</v>
      </c>
    </row>
    <row r="23" spans="1:44" ht="43.5" customHeight="1" x14ac:dyDescent="0.25">
      <c r="A23" s="124" t="s">
        <v>192</v>
      </c>
      <c r="B23" s="140" t="s">
        <v>53</v>
      </c>
      <c r="C23" s="125" t="s">
        <v>61</v>
      </c>
      <c r="D23" s="125" t="s">
        <v>62</v>
      </c>
      <c r="E23" s="4" t="s">
        <v>193</v>
      </c>
      <c r="F23" s="4" t="s">
        <v>194</v>
      </c>
      <c r="G23" s="125" t="s">
        <v>59</v>
      </c>
      <c r="H23" s="125" t="s">
        <v>135</v>
      </c>
      <c r="I23" s="125" t="s">
        <v>86</v>
      </c>
      <c r="J23" s="125" t="s">
        <v>66</v>
      </c>
      <c r="K23" s="126">
        <v>0.25</v>
      </c>
      <c r="L23" s="125" t="s">
        <v>195</v>
      </c>
      <c r="M23" s="127" t="s">
        <v>146</v>
      </c>
      <c r="N23" s="128">
        <v>5.5</v>
      </c>
      <c r="O23" s="128">
        <v>5.5</v>
      </c>
      <c r="P23" s="128">
        <v>4</v>
      </c>
      <c r="Q23" s="129" t="s">
        <v>196</v>
      </c>
      <c r="R23" s="130" t="s">
        <v>197</v>
      </c>
      <c r="S23" s="131">
        <v>0.33</v>
      </c>
      <c r="T23" s="131">
        <v>33.409990000000001</v>
      </c>
      <c r="U23" s="131">
        <v>8.3524975000000001</v>
      </c>
      <c r="V23" s="132" t="s">
        <v>198</v>
      </c>
      <c r="W23" s="132" t="s">
        <v>59</v>
      </c>
      <c r="X23" s="133">
        <v>1</v>
      </c>
      <c r="Y23" s="131" t="s">
        <v>59</v>
      </c>
      <c r="Z23" s="131" t="s">
        <v>59</v>
      </c>
      <c r="AA23" s="131" t="s">
        <v>59</v>
      </c>
      <c r="AB23" s="132">
        <v>10</v>
      </c>
      <c r="AC23" s="134">
        <v>41743</v>
      </c>
      <c r="AD23" s="135" t="s">
        <v>70</v>
      </c>
      <c r="AE23" s="143">
        <v>191.49999984000002</v>
      </c>
      <c r="AF23" s="143">
        <v>191.49999999999997</v>
      </c>
      <c r="AG23" s="144" t="s">
        <v>71</v>
      </c>
      <c r="AH23" s="144">
        <v>191.5</v>
      </c>
      <c r="AI23" s="144" t="s">
        <v>178</v>
      </c>
      <c r="AJ23" s="145">
        <v>4.4999999999999998E-2</v>
      </c>
      <c r="AK23" s="145">
        <v>4.5199999999999997E-2</v>
      </c>
      <c r="AL23" s="147" t="s">
        <v>199</v>
      </c>
      <c r="AM23" s="147" t="s">
        <v>200</v>
      </c>
      <c r="AN23" s="147" t="s">
        <v>140</v>
      </c>
      <c r="AO23" s="148">
        <v>0.99655791576112418</v>
      </c>
      <c r="AP23" s="143">
        <v>5.8594963923302776</v>
      </c>
      <c r="AQ23" s="138" t="s">
        <v>59</v>
      </c>
      <c r="AR23" s="138">
        <v>6.3832505699999977</v>
      </c>
    </row>
    <row r="24" spans="1:44" ht="43.5" customHeight="1" x14ac:dyDescent="0.25">
      <c r="A24" s="124" t="s">
        <v>201</v>
      </c>
      <c r="B24" s="140" t="s">
        <v>53</v>
      </c>
      <c r="C24" s="125" t="s">
        <v>61</v>
      </c>
      <c r="D24" s="125" t="s">
        <v>62</v>
      </c>
      <c r="E24" s="4" t="s">
        <v>202</v>
      </c>
      <c r="F24" s="4" t="s">
        <v>203</v>
      </c>
      <c r="G24" s="125" t="s">
        <v>59</v>
      </c>
      <c r="H24" s="125" t="s">
        <v>135</v>
      </c>
      <c r="I24" s="125" t="s">
        <v>77</v>
      </c>
      <c r="J24" s="125" t="s">
        <v>126</v>
      </c>
      <c r="K24" s="126">
        <v>0.5</v>
      </c>
      <c r="L24" s="125" t="s">
        <v>67</v>
      </c>
      <c r="M24" s="127" t="s">
        <v>146</v>
      </c>
      <c r="N24" s="128">
        <v>5.5</v>
      </c>
      <c r="O24" s="128">
        <v>5.5</v>
      </c>
      <c r="P24" s="128">
        <v>4.5</v>
      </c>
      <c r="Q24" s="129" t="s">
        <v>59</v>
      </c>
      <c r="R24" s="130">
        <v>1999</v>
      </c>
      <c r="S24" s="131">
        <v>0.36349999999999999</v>
      </c>
      <c r="T24" s="131">
        <v>14.517099999999999</v>
      </c>
      <c r="U24" s="131">
        <v>7.2585499999999996</v>
      </c>
      <c r="V24" s="132">
        <v>2000</v>
      </c>
      <c r="W24" s="132" t="s">
        <v>59</v>
      </c>
      <c r="X24" s="133">
        <v>1</v>
      </c>
      <c r="Y24" s="131" t="s">
        <v>59</v>
      </c>
      <c r="Z24" s="131" t="s">
        <v>59</v>
      </c>
      <c r="AA24" s="131" t="s">
        <v>59</v>
      </c>
      <c r="AB24" s="132">
        <v>90</v>
      </c>
      <c r="AC24" s="134">
        <v>41743</v>
      </c>
      <c r="AD24" s="135" t="s">
        <v>70</v>
      </c>
      <c r="AE24" s="143">
        <v>76.500000049999983</v>
      </c>
      <c r="AF24" s="143">
        <v>76.5</v>
      </c>
      <c r="AG24" s="144" t="s">
        <v>71</v>
      </c>
      <c r="AH24" s="144">
        <v>76.5</v>
      </c>
      <c r="AI24" s="144" t="s">
        <v>178</v>
      </c>
      <c r="AJ24" s="145">
        <v>5.2499999999999991E-2</v>
      </c>
      <c r="AK24" s="145">
        <v>4.3099999999999999E-2</v>
      </c>
      <c r="AL24" s="147" t="s">
        <v>113</v>
      </c>
      <c r="AM24" s="147" t="s">
        <v>204</v>
      </c>
      <c r="AN24" s="147" t="s">
        <v>205</v>
      </c>
      <c r="AO24" s="148">
        <v>0.98886830014259042</v>
      </c>
      <c r="AP24" s="143">
        <v>0.65549101377960772</v>
      </c>
      <c r="AQ24" s="138" t="s">
        <v>59</v>
      </c>
      <c r="AR24" s="138">
        <v>3.296788819999998</v>
      </c>
    </row>
    <row r="25" spans="1:44" ht="43.5" customHeight="1" x14ac:dyDescent="0.25">
      <c r="A25" s="124" t="s">
        <v>206</v>
      </c>
      <c r="B25" s="140" t="s">
        <v>53</v>
      </c>
      <c r="C25" s="125" t="s">
        <v>61</v>
      </c>
      <c r="D25" s="125" t="s">
        <v>62</v>
      </c>
      <c r="E25" s="4" t="s">
        <v>207</v>
      </c>
      <c r="F25" s="4" t="s">
        <v>208</v>
      </c>
      <c r="G25" s="125" t="s">
        <v>59</v>
      </c>
      <c r="H25" s="125" t="s">
        <v>135</v>
      </c>
      <c r="I25" s="125" t="s">
        <v>77</v>
      </c>
      <c r="J25" s="125" t="s">
        <v>66</v>
      </c>
      <c r="K25" s="126">
        <v>1</v>
      </c>
      <c r="L25" s="125" t="s">
        <v>54</v>
      </c>
      <c r="M25" s="127" t="s">
        <v>146</v>
      </c>
      <c r="N25" s="128">
        <v>6</v>
      </c>
      <c r="O25" s="128">
        <v>5.5</v>
      </c>
      <c r="P25" s="128">
        <v>4</v>
      </c>
      <c r="Q25" s="129" t="s">
        <v>209</v>
      </c>
      <c r="R25" s="130">
        <v>2004</v>
      </c>
      <c r="S25" s="131">
        <v>0.4</v>
      </c>
      <c r="T25" s="131">
        <v>19.629100000000001</v>
      </c>
      <c r="U25" s="131">
        <v>19.629100000000001</v>
      </c>
      <c r="V25" s="132">
        <v>2000</v>
      </c>
      <c r="W25" s="132" t="s">
        <v>59</v>
      </c>
      <c r="X25" s="133">
        <v>1</v>
      </c>
      <c r="Y25" s="131" t="s">
        <v>54</v>
      </c>
      <c r="Z25" s="131" t="s">
        <v>59</v>
      </c>
      <c r="AA25" s="131" t="s">
        <v>54</v>
      </c>
      <c r="AB25" s="132">
        <v>113</v>
      </c>
      <c r="AC25" s="134">
        <v>37385</v>
      </c>
      <c r="AD25" s="135" t="s">
        <v>78</v>
      </c>
      <c r="AE25" s="143">
        <v>367</v>
      </c>
      <c r="AF25" s="143" t="s">
        <v>54</v>
      </c>
      <c r="AG25" s="144" t="s">
        <v>71</v>
      </c>
      <c r="AH25" s="144">
        <v>367</v>
      </c>
      <c r="AI25" s="144" t="s">
        <v>79</v>
      </c>
      <c r="AJ25" s="145">
        <v>4.8750000000000002E-2</v>
      </c>
      <c r="AK25" s="145">
        <v>4.7300000000000002E-2</v>
      </c>
      <c r="AL25" s="147" t="s">
        <v>210</v>
      </c>
      <c r="AM25" s="147" t="s">
        <v>211</v>
      </c>
      <c r="AN25" s="147" t="s">
        <v>212</v>
      </c>
      <c r="AO25" s="148">
        <v>1</v>
      </c>
      <c r="AP25" s="143">
        <v>5.0168492686000734</v>
      </c>
      <c r="AQ25" s="138" t="s">
        <v>59</v>
      </c>
      <c r="AR25" s="138">
        <v>13.111457779999984</v>
      </c>
    </row>
    <row r="26" spans="1:44" ht="43.5" customHeight="1" x14ac:dyDescent="0.25">
      <c r="A26" s="124" t="s">
        <v>213</v>
      </c>
      <c r="B26" s="140" t="s">
        <v>53</v>
      </c>
      <c r="C26" s="125" t="s">
        <v>61</v>
      </c>
      <c r="D26" s="125" t="s">
        <v>62</v>
      </c>
      <c r="E26" s="4" t="s">
        <v>214</v>
      </c>
      <c r="F26" s="4" t="s">
        <v>215</v>
      </c>
      <c r="G26" s="125" t="s">
        <v>59</v>
      </c>
      <c r="H26" s="125" t="s">
        <v>135</v>
      </c>
      <c r="I26" s="125" t="s">
        <v>216</v>
      </c>
      <c r="J26" s="125" t="s">
        <v>66</v>
      </c>
      <c r="K26" s="126">
        <v>1</v>
      </c>
      <c r="L26" s="125" t="s">
        <v>54</v>
      </c>
      <c r="M26" s="127" t="s">
        <v>146</v>
      </c>
      <c r="N26" s="128" t="s">
        <v>88</v>
      </c>
      <c r="O26" s="128" t="s">
        <v>88</v>
      </c>
      <c r="P26" s="128" t="s">
        <v>88</v>
      </c>
      <c r="Q26" s="129" t="s">
        <v>59</v>
      </c>
      <c r="R26" s="130" t="s">
        <v>217</v>
      </c>
      <c r="S26" s="131" t="s">
        <v>59</v>
      </c>
      <c r="T26" s="131">
        <v>1.1143999999999998</v>
      </c>
      <c r="U26" s="131">
        <v>1.1143999999999998</v>
      </c>
      <c r="V26" s="132" t="s">
        <v>218</v>
      </c>
      <c r="W26" s="132" t="s">
        <v>59</v>
      </c>
      <c r="X26" s="133">
        <v>2</v>
      </c>
      <c r="Y26" s="131" t="s">
        <v>59</v>
      </c>
      <c r="Z26" s="131" t="s">
        <v>59</v>
      </c>
      <c r="AA26" s="131" t="s">
        <v>59</v>
      </c>
      <c r="AB26" s="132">
        <v>20</v>
      </c>
      <c r="AC26" s="134">
        <v>42614</v>
      </c>
      <c r="AD26" s="135" t="s">
        <v>78</v>
      </c>
      <c r="AE26" s="143">
        <v>25.000000000000004</v>
      </c>
      <c r="AF26" s="143" t="s">
        <v>54</v>
      </c>
      <c r="AG26" s="144" t="s">
        <v>71</v>
      </c>
      <c r="AH26" s="144">
        <v>25</v>
      </c>
      <c r="AI26" s="144" t="s">
        <v>79</v>
      </c>
      <c r="AJ26" s="145">
        <v>5.1299999999999998E-2</v>
      </c>
      <c r="AK26" s="145">
        <v>3.6200000000000003E-2</v>
      </c>
      <c r="AL26" s="147" t="s">
        <v>219</v>
      </c>
      <c r="AM26" s="147" t="s">
        <v>220</v>
      </c>
      <c r="AN26" s="147" t="s">
        <v>221</v>
      </c>
      <c r="AO26" s="148">
        <v>0.88011486001435757</v>
      </c>
      <c r="AP26" s="143">
        <v>3.6030097443435261</v>
      </c>
      <c r="AQ26" s="138" t="s">
        <v>59</v>
      </c>
      <c r="AR26" s="138">
        <v>0.5315214399999999</v>
      </c>
    </row>
    <row r="27" spans="1:44" ht="43.5" customHeight="1" x14ac:dyDescent="0.25">
      <c r="A27" s="124" t="s">
        <v>222</v>
      </c>
      <c r="B27" s="140" t="s">
        <v>53</v>
      </c>
      <c r="C27" s="125" t="s">
        <v>61</v>
      </c>
      <c r="D27" s="125" t="s">
        <v>62</v>
      </c>
      <c r="E27" s="4" t="s">
        <v>223</v>
      </c>
      <c r="F27" s="4" t="s">
        <v>224</v>
      </c>
      <c r="G27" s="125" t="s">
        <v>59</v>
      </c>
      <c r="H27" s="125" t="s">
        <v>135</v>
      </c>
      <c r="I27" s="125" t="s">
        <v>77</v>
      </c>
      <c r="J27" s="125" t="s">
        <v>66</v>
      </c>
      <c r="K27" s="126">
        <v>1</v>
      </c>
      <c r="L27" s="125" t="s">
        <v>54</v>
      </c>
      <c r="M27" s="127" t="s">
        <v>146</v>
      </c>
      <c r="N27" s="128">
        <v>5.5</v>
      </c>
      <c r="O27" s="128">
        <v>5</v>
      </c>
      <c r="P27" s="128">
        <v>4</v>
      </c>
      <c r="Q27" s="129" t="s">
        <v>59</v>
      </c>
      <c r="R27" s="130">
        <v>1978</v>
      </c>
      <c r="S27" s="131">
        <v>0.3</v>
      </c>
      <c r="T27" s="131">
        <v>30.717899999999993</v>
      </c>
      <c r="U27" s="131">
        <v>30.717899999999993</v>
      </c>
      <c r="V27" s="132">
        <v>1000</v>
      </c>
      <c r="W27" s="132" t="s">
        <v>59</v>
      </c>
      <c r="X27" s="133">
        <v>1</v>
      </c>
      <c r="Y27" s="131" t="s">
        <v>54</v>
      </c>
      <c r="Z27" s="131" t="s">
        <v>59</v>
      </c>
      <c r="AA27" s="131" t="s">
        <v>54</v>
      </c>
      <c r="AB27" s="132">
        <v>134</v>
      </c>
      <c r="AC27" s="134">
        <v>32021</v>
      </c>
      <c r="AD27" s="135" t="s">
        <v>78</v>
      </c>
      <c r="AE27" s="143">
        <v>468.99999999999994</v>
      </c>
      <c r="AF27" s="143" t="s">
        <v>54</v>
      </c>
      <c r="AG27" s="144" t="s">
        <v>71</v>
      </c>
      <c r="AH27" s="144">
        <v>469</v>
      </c>
      <c r="AI27" s="144" t="s">
        <v>72</v>
      </c>
      <c r="AJ27" s="145">
        <v>0.05</v>
      </c>
      <c r="AK27" s="145">
        <v>5.2600000000000001E-2</v>
      </c>
      <c r="AL27" s="147" t="s">
        <v>225</v>
      </c>
      <c r="AM27" s="147" t="s">
        <v>112</v>
      </c>
      <c r="AN27" s="147" t="s">
        <v>226</v>
      </c>
      <c r="AO27" s="148">
        <v>0.99723939462007494</v>
      </c>
      <c r="AP27" s="143">
        <v>3.3916467421625911</v>
      </c>
      <c r="AQ27" s="138" t="s">
        <v>59</v>
      </c>
      <c r="AR27" s="138">
        <v>19.334682039999993</v>
      </c>
    </row>
    <row r="28" spans="1:44" ht="43.5" customHeight="1" x14ac:dyDescent="0.25">
      <c r="A28" s="124" t="s">
        <v>227</v>
      </c>
      <c r="B28" s="140" t="s">
        <v>53</v>
      </c>
      <c r="C28" s="125" t="s">
        <v>61</v>
      </c>
      <c r="D28" s="125" t="s">
        <v>62</v>
      </c>
      <c r="E28" s="4" t="s">
        <v>228</v>
      </c>
      <c r="F28" s="4" t="s">
        <v>229</v>
      </c>
      <c r="G28" s="125" t="s">
        <v>59</v>
      </c>
      <c r="H28" s="125" t="s">
        <v>135</v>
      </c>
      <c r="I28" s="125" t="s">
        <v>77</v>
      </c>
      <c r="J28" s="125" t="s">
        <v>66</v>
      </c>
      <c r="K28" s="126">
        <v>1</v>
      </c>
      <c r="L28" s="125" t="s">
        <v>54</v>
      </c>
      <c r="M28" s="127" t="s">
        <v>146</v>
      </c>
      <c r="N28" s="128">
        <v>5.5</v>
      </c>
      <c r="O28" s="128">
        <v>5</v>
      </c>
      <c r="P28" s="128">
        <v>4</v>
      </c>
      <c r="Q28" s="129" t="s">
        <v>59</v>
      </c>
      <c r="R28" s="130">
        <v>1990</v>
      </c>
      <c r="S28" s="131">
        <v>0.4</v>
      </c>
      <c r="T28" s="131" t="s">
        <v>54</v>
      </c>
      <c r="U28" s="131" t="s">
        <v>54</v>
      </c>
      <c r="V28" s="132">
        <v>1250</v>
      </c>
      <c r="W28" s="132" t="s">
        <v>59</v>
      </c>
      <c r="X28" s="133">
        <v>1</v>
      </c>
      <c r="Y28" s="131" t="s">
        <v>54</v>
      </c>
      <c r="Z28" s="131" t="s">
        <v>59</v>
      </c>
      <c r="AA28" s="131" t="s">
        <v>54</v>
      </c>
      <c r="AB28" s="132">
        <v>169</v>
      </c>
      <c r="AC28" s="134">
        <v>36144</v>
      </c>
      <c r="AD28" s="135" t="s">
        <v>57</v>
      </c>
      <c r="AE28" s="143" t="s">
        <v>54</v>
      </c>
      <c r="AF28" s="143" t="s">
        <v>54</v>
      </c>
      <c r="AG28" s="144" t="s">
        <v>54</v>
      </c>
      <c r="AH28" s="144" t="s">
        <v>54</v>
      </c>
      <c r="AI28" s="144" t="s">
        <v>54</v>
      </c>
      <c r="AJ28" s="145" t="s">
        <v>54</v>
      </c>
      <c r="AK28" s="145" t="s">
        <v>54</v>
      </c>
      <c r="AL28" s="147" t="s">
        <v>58</v>
      </c>
      <c r="AM28" s="147" t="s">
        <v>58</v>
      </c>
      <c r="AN28" s="147" t="s">
        <v>58</v>
      </c>
      <c r="AO28" s="148" t="s">
        <v>54</v>
      </c>
      <c r="AP28" s="143" t="s">
        <v>54</v>
      </c>
      <c r="AQ28" s="138" t="s">
        <v>59</v>
      </c>
      <c r="AR28" s="138" t="s">
        <v>54</v>
      </c>
    </row>
    <row r="29" spans="1:44" ht="43.5" customHeight="1" x14ac:dyDescent="0.25">
      <c r="A29" s="124" t="s">
        <v>230</v>
      </c>
      <c r="B29" s="140" t="s">
        <v>53</v>
      </c>
      <c r="C29" s="125" t="s">
        <v>61</v>
      </c>
      <c r="D29" s="125" t="s">
        <v>62</v>
      </c>
      <c r="E29" s="4" t="s">
        <v>231</v>
      </c>
      <c r="F29" s="4" t="s">
        <v>232</v>
      </c>
      <c r="G29" s="125" t="s">
        <v>59</v>
      </c>
      <c r="H29" s="125" t="s">
        <v>135</v>
      </c>
      <c r="I29" s="125" t="s">
        <v>65</v>
      </c>
      <c r="J29" s="125" t="s">
        <v>66</v>
      </c>
      <c r="K29" s="126">
        <v>0.5</v>
      </c>
      <c r="L29" s="125" t="s">
        <v>67</v>
      </c>
      <c r="M29" s="127" t="s">
        <v>146</v>
      </c>
      <c r="N29" s="128">
        <v>5.5</v>
      </c>
      <c r="O29" s="128">
        <v>5</v>
      </c>
      <c r="P29" s="128">
        <v>4</v>
      </c>
      <c r="Q29" s="129" t="s">
        <v>59</v>
      </c>
      <c r="R29" s="130">
        <v>1967</v>
      </c>
      <c r="S29" s="131">
        <v>0.1789</v>
      </c>
      <c r="T29" s="131">
        <v>19.9618</v>
      </c>
      <c r="U29" s="131">
        <v>9.9809000000000001</v>
      </c>
      <c r="V29" s="132">
        <v>800</v>
      </c>
      <c r="W29" s="132" t="s">
        <v>59</v>
      </c>
      <c r="X29" s="133">
        <v>1</v>
      </c>
      <c r="Y29" s="131" t="s">
        <v>59</v>
      </c>
      <c r="Z29" s="131" t="s">
        <v>59</v>
      </c>
      <c r="AA29" s="131" t="s">
        <v>59</v>
      </c>
      <c r="AB29" s="132">
        <v>64</v>
      </c>
      <c r="AC29" s="134">
        <v>41743</v>
      </c>
      <c r="AD29" s="135" t="s">
        <v>70</v>
      </c>
      <c r="AE29" s="143">
        <v>159.21646605000001</v>
      </c>
      <c r="AF29" s="143">
        <v>159.21646615500003</v>
      </c>
      <c r="AG29" s="144" t="s">
        <v>233</v>
      </c>
      <c r="AH29" s="144">
        <v>157.6</v>
      </c>
      <c r="AI29" s="144" t="s">
        <v>105</v>
      </c>
      <c r="AJ29" s="145">
        <v>5.2499999999999991E-2</v>
      </c>
      <c r="AK29" s="145">
        <v>5.28E-2</v>
      </c>
      <c r="AL29" s="147" t="s">
        <v>188</v>
      </c>
      <c r="AM29" s="147" t="s">
        <v>234</v>
      </c>
      <c r="AN29" s="147" t="s">
        <v>235</v>
      </c>
      <c r="AO29" s="148">
        <v>0.96848480597942055</v>
      </c>
      <c r="AP29" s="143">
        <v>1.921744747933178</v>
      </c>
      <c r="AQ29" s="138" t="s">
        <v>59</v>
      </c>
      <c r="AR29" s="138">
        <v>6.9996328900000018</v>
      </c>
    </row>
    <row r="30" spans="1:44" ht="43.5" customHeight="1" x14ac:dyDescent="0.25">
      <c r="A30" s="124" t="s">
        <v>236</v>
      </c>
      <c r="B30" s="140" t="s">
        <v>53</v>
      </c>
      <c r="C30" s="125" t="s">
        <v>61</v>
      </c>
      <c r="D30" s="125" t="s">
        <v>62</v>
      </c>
      <c r="E30" s="4" t="s">
        <v>237</v>
      </c>
      <c r="F30" s="4" t="s">
        <v>238</v>
      </c>
      <c r="G30" s="125" t="s">
        <v>59</v>
      </c>
      <c r="H30" s="125" t="s">
        <v>135</v>
      </c>
      <c r="I30" s="125" t="s">
        <v>77</v>
      </c>
      <c r="J30" s="125" t="s">
        <v>66</v>
      </c>
      <c r="K30" s="126">
        <v>0.5</v>
      </c>
      <c r="L30" s="125" t="s">
        <v>67</v>
      </c>
      <c r="M30" s="127" t="s">
        <v>146</v>
      </c>
      <c r="N30" s="128">
        <v>5.5</v>
      </c>
      <c r="O30" s="128">
        <v>5</v>
      </c>
      <c r="P30" s="128">
        <v>4</v>
      </c>
      <c r="Q30" s="129" t="s">
        <v>59</v>
      </c>
      <c r="R30" s="130">
        <v>1999</v>
      </c>
      <c r="S30" s="131">
        <v>0.24890000000000001</v>
      </c>
      <c r="T30" s="131">
        <v>27.080370000000006</v>
      </c>
      <c r="U30" s="131">
        <v>13.540185000000003</v>
      </c>
      <c r="V30" s="132" t="s">
        <v>239</v>
      </c>
      <c r="W30" s="132" t="s">
        <v>59</v>
      </c>
      <c r="X30" s="133">
        <v>1</v>
      </c>
      <c r="Y30" s="131" t="s">
        <v>59</v>
      </c>
      <c r="Z30" s="131" t="s">
        <v>59</v>
      </c>
      <c r="AA30" s="131" t="s">
        <v>59</v>
      </c>
      <c r="AB30" s="132">
        <v>61</v>
      </c>
      <c r="AC30" s="134">
        <v>41743</v>
      </c>
      <c r="AD30" s="135" t="s">
        <v>70</v>
      </c>
      <c r="AE30" s="143">
        <v>259.99999964</v>
      </c>
      <c r="AF30" s="143">
        <v>260.00000000000006</v>
      </c>
      <c r="AG30" s="144" t="s">
        <v>71</v>
      </c>
      <c r="AH30" s="144">
        <v>260</v>
      </c>
      <c r="AI30" s="144" t="s">
        <v>90</v>
      </c>
      <c r="AJ30" s="145">
        <v>4.8749999999999995E-2</v>
      </c>
      <c r="AK30" s="145">
        <v>4.2000000000000003E-2</v>
      </c>
      <c r="AL30" s="147" t="s">
        <v>240</v>
      </c>
      <c r="AM30" s="147" t="s">
        <v>241</v>
      </c>
      <c r="AN30" s="147" t="s">
        <v>242</v>
      </c>
      <c r="AO30" s="148">
        <v>0.90204454370453591</v>
      </c>
      <c r="AP30" s="143">
        <v>3.45886474122688</v>
      </c>
      <c r="AQ30" s="138" t="s">
        <v>59</v>
      </c>
      <c r="AR30" s="138">
        <v>7.105899130000001</v>
      </c>
    </row>
    <row r="31" spans="1:44" ht="43.5" customHeight="1" x14ac:dyDescent="0.25">
      <c r="A31" s="124" t="s">
        <v>243</v>
      </c>
      <c r="B31" s="140" t="s">
        <v>53</v>
      </c>
      <c r="C31" s="125" t="s">
        <v>61</v>
      </c>
      <c r="D31" s="125" t="s">
        <v>62</v>
      </c>
      <c r="E31" s="4" t="s">
        <v>244</v>
      </c>
      <c r="F31" s="4" t="s">
        <v>245</v>
      </c>
      <c r="G31" s="125" t="s">
        <v>59</v>
      </c>
      <c r="H31" s="125" t="s">
        <v>135</v>
      </c>
      <c r="I31" s="125" t="s">
        <v>77</v>
      </c>
      <c r="J31" s="125" t="s">
        <v>66</v>
      </c>
      <c r="K31" s="126">
        <v>0.5</v>
      </c>
      <c r="L31" s="125" t="s">
        <v>67</v>
      </c>
      <c r="M31" s="127" t="s">
        <v>146</v>
      </c>
      <c r="N31" s="128">
        <v>5.5</v>
      </c>
      <c r="O31" s="128">
        <v>5.5</v>
      </c>
      <c r="P31" s="128">
        <v>4</v>
      </c>
      <c r="Q31" s="129" t="s">
        <v>246</v>
      </c>
      <c r="R31" s="130">
        <v>1975</v>
      </c>
      <c r="S31" s="131">
        <v>0.23599999999999999</v>
      </c>
      <c r="T31" s="131">
        <v>25.735900000000001</v>
      </c>
      <c r="U31" s="131">
        <v>12.86795</v>
      </c>
      <c r="V31" s="132">
        <v>1050</v>
      </c>
      <c r="W31" s="132" t="s">
        <v>59</v>
      </c>
      <c r="X31" s="133">
        <v>1</v>
      </c>
      <c r="Y31" s="131" t="s">
        <v>59</v>
      </c>
      <c r="Z31" s="131" t="s">
        <v>59</v>
      </c>
      <c r="AA31" s="131" t="s">
        <v>59</v>
      </c>
      <c r="AB31" s="132">
        <v>52</v>
      </c>
      <c r="AC31" s="134">
        <v>41743</v>
      </c>
      <c r="AD31" s="135" t="s">
        <v>70</v>
      </c>
      <c r="AE31" s="143">
        <v>307.99999981000002</v>
      </c>
      <c r="AF31" s="143">
        <v>308</v>
      </c>
      <c r="AG31" s="144" t="s">
        <v>71</v>
      </c>
      <c r="AH31" s="144">
        <v>308</v>
      </c>
      <c r="AI31" s="144" t="s">
        <v>138</v>
      </c>
      <c r="AJ31" s="145">
        <v>4.7500000000000001E-2</v>
      </c>
      <c r="AK31" s="145">
        <v>4.7300000000000002E-2</v>
      </c>
      <c r="AL31" s="147" t="s">
        <v>247</v>
      </c>
      <c r="AM31" s="147" t="s">
        <v>248</v>
      </c>
      <c r="AN31" s="147" t="s">
        <v>249</v>
      </c>
      <c r="AO31" s="148">
        <v>0.95975660458736622</v>
      </c>
      <c r="AP31" s="143">
        <v>6.2601640535847514</v>
      </c>
      <c r="AQ31" s="138" t="s">
        <v>59</v>
      </c>
      <c r="AR31" s="138">
        <v>9.7231441399999969</v>
      </c>
    </row>
    <row r="32" spans="1:44" ht="43.5" customHeight="1" x14ac:dyDescent="0.25">
      <c r="A32" s="124" t="s">
        <v>250</v>
      </c>
      <c r="B32" s="140" t="s">
        <v>53</v>
      </c>
      <c r="C32" s="125" t="s">
        <v>61</v>
      </c>
      <c r="D32" s="125" t="s">
        <v>62</v>
      </c>
      <c r="E32" s="4" t="s">
        <v>251</v>
      </c>
      <c r="F32" s="4" t="s">
        <v>252</v>
      </c>
      <c r="G32" s="125" t="s">
        <v>59</v>
      </c>
      <c r="H32" s="125" t="s">
        <v>135</v>
      </c>
      <c r="I32" s="125" t="s">
        <v>77</v>
      </c>
      <c r="J32" s="125" t="s">
        <v>66</v>
      </c>
      <c r="K32" s="126">
        <v>0.5</v>
      </c>
      <c r="L32" s="125" t="s">
        <v>253</v>
      </c>
      <c r="M32" s="127" t="s">
        <v>146</v>
      </c>
      <c r="N32" s="128">
        <v>4.5</v>
      </c>
      <c r="O32" s="128">
        <v>4.5</v>
      </c>
      <c r="P32" s="128">
        <v>4.5</v>
      </c>
      <c r="Q32" s="129" t="s">
        <v>59</v>
      </c>
      <c r="R32" s="130">
        <v>1979</v>
      </c>
      <c r="S32" s="131">
        <v>0.4</v>
      </c>
      <c r="T32" s="131" t="s">
        <v>54</v>
      </c>
      <c r="U32" s="131" t="s">
        <v>54</v>
      </c>
      <c r="V32" s="132" t="s">
        <v>54</v>
      </c>
      <c r="W32" s="132" t="s">
        <v>54</v>
      </c>
      <c r="X32" s="133">
        <v>1</v>
      </c>
      <c r="Y32" s="131" t="s">
        <v>59</v>
      </c>
      <c r="Z32" s="131" t="s">
        <v>59</v>
      </c>
      <c r="AA32" s="131" t="s">
        <v>59</v>
      </c>
      <c r="AB32" s="132">
        <v>175</v>
      </c>
      <c r="AC32" s="134">
        <v>36767</v>
      </c>
      <c r="AD32" s="135" t="s">
        <v>254</v>
      </c>
      <c r="AE32" s="143" t="s">
        <v>54</v>
      </c>
      <c r="AF32" s="143" t="s">
        <v>54</v>
      </c>
      <c r="AG32" s="144" t="s">
        <v>54</v>
      </c>
      <c r="AH32" s="144" t="s">
        <v>54</v>
      </c>
      <c r="AI32" s="144" t="s">
        <v>54</v>
      </c>
      <c r="AJ32" s="145" t="s">
        <v>54</v>
      </c>
      <c r="AK32" s="145" t="s">
        <v>54</v>
      </c>
      <c r="AL32" s="147" t="s">
        <v>58</v>
      </c>
      <c r="AM32" s="147" t="s">
        <v>58</v>
      </c>
      <c r="AN32" s="147" t="s">
        <v>58</v>
      </c>
      <c r="AO32" s="148" t="s">
        <v>54</v>
      </c>
      <c r="AP32" s="143" t="s">
        <v>54</v>
      </c>
      <c r="AQ32" s="138" t="s">
        <v>59</v>
      </c>
      <c r="AR32" s="138" t="s">
        <v>54</v>
      </c>
    </row>
    <row r="33" spans="1:44" ht="43.5" customHeight="1" x14ac:dyDescent="0.25">
      <c r="A33" s="124" t="s">
        <v>255</v>
      </c>
      <c r="B33" s="140" t="s">
        <v>53</v>
      </c>
      <c r="C33" s="125" t="s">
        <v>61</v>
      </c>
      <c r="D33" s="125" t="s">
        <v>62</v>
      </c>
      <c r="E33" s="4" t="s">
        <v>256</v>
      </c>
      <c r="F33" s="4" t="s">
        <v>257</v>
      </c>
      <c r="G33" s="125" t="s">
        <v>59</v>
      </c>
      <c r="H33" s="125" t="s">
        <v>135</v>
      </c>
      <c r="I33" s="125" t="s">
        <v>77</v>
      </c>
      <c r="J33" s="125" t="s">
        <v>66</v>
      </c>
      <c r="K33" s="126">
        <v>0.5</v>
      </c>
      <c r="L33" s="125" t="s">
        <v>258</v>
      </c>
      <c r="M33" s="127" t="s">
        <v>146</v>
      </c>
      <c r="N33" s="128">
        <v>4.5</v>
      </c>
      <c r="O33" s="128">
        <v>4.5</v>
      </c>
      <c r="P33" s="128">
        <v>3.5</v>
      </c>
      <c r="Q33" s="129" t="s">
        <v>59</v>
      </c>
      <c r="R33" s="130">
        <v>1976</v>
      </c>
      <c r="S33" s="131">
        <v>0.6</v>
      </c>
      <c r="T33" s="131">
        <v>47.702200000000005</v>
      </c>
      <c r="U33" s="131">
        <v>23.851100000000002</v>
      </c>
      <c r="V33" s="132">
        <v>1060</v>
      </c>
      <c r="W33" s="132" t="s">
        <v>59</v>
      </c>
      <c r="X33" s="133">
        <v>2</v>
      </c>
      <c r="Y33" s="131" t="s">
        <v>54</v>
      </c>
      <c r="Z33" s="131" t="s">
        <v>59</v>
      </c>
      <c r="AA33" s="131" t="s">
        <v>54</v>
      </c>
      <c r="AB33" s="132">
        <v>497</v>
      </c>
      <c r="AC33" s="134">
        <v>36144</v>
      </c>
      <c r="AD33" s="135" t="s">
        <v>78</v>
      </c>
      <c r="AE33" s="143">
        <v>389.50000000000006</v>
      </c>
      <c r="AF33" s="143" t="s">
        <v>54</v>
      </c>
      <c r="AG33" s="144" t="s">
        <v>71</v>
      </c>
      <c r="AH33" s="144">
        <v>389.5</v>
      </c>
      <c r="AI33" s="144" t="s">
        <v>105</v>
      </c>
      <c r="AJ33" s="145">
        <v>4.9200000000000001E-2</v>
      </c>
      <c r="AK33" s="145">
        <v>5.3600000000000002E-2</v>
      </c>
      <c r="AL33" s="147" t="s">
        <v>259</v>
      </c>
      <c r="AM33" s="147" t="s">
        <v>260</v>
      </c>
      <c r="AN33" s="147" t="s">
        <v>261</v>
      </c>
      <c r="AO33" s="148">
        <v>0.99279278523841663</v>
      </c>
      <c r="AP33" s="143">
        <v>3.1737320603140771</v>
      </c>
      <c r="AQ33" s="138" t="s">
        <v>59</v>
      </c>
      <c r="AR33" s="138">
        <v>16.008471120000003</v>
      </c>
    </row>
    <row r="34" spans="1:44" ht="43.5" customHeight="1" x14ac:dyDescent="0.25">
      <c r="A34" s="124" t="s">
        <v>262</v>
      </c>
      <c r="B34" s="140" t="s">
        <v>53</v>
      </c>
      <c r="C34" s="125" t="s">
        <v>61</v>
      </c>
      <c r="D34" s="125" t="s">
        <v>62</v>
      </c>
      <c r="E34" s="4" t="s">
        <v>263</v>
      </c>
      <c r="F34" s="4" t="s">
        <v>264</v>
      </c>
      <c r="G34" s="125" t="s">
        <v>59</v>
      </c>
      <c r="H34" s="125" t="s">
        <v>135</v>
      </c>
      <c r="I34" s="125" t="s">
        <v>77</v>
      </c>
      <c r="J34" s="125" t="s">
        <v>66</v>
      </c>
      <c r="K34" s="126">
        <v>1</v>
      </c>
      <c r="L34" s="125" t="s">
        <v>54</v>
      </c>
      <c r="M34" s="127" t="s">
        <v>146</v>
      </c>
      <c r="N34" s="128" t="s">
        <v>265</v>
      </c>
      <c r="O34" s="128" t="s">
        <v>266</v>
      </c>
      <c r="P34" s="128" t="s">
        <v>267</v>
      </c>
      <c r="Q34" s="129" t="s">
        <v>59</v>
      </c>
      <c r="R34" s="130">
        <v>2002</v>
      </c>
      <c r="S34" s="131">
        <v>0.4</v>
      </c>
      <c r="T34" s="131">
        <v>17.9438</v>
      </c>
      <c r="U34" s="131">
        <v>17.9438</v>
      </c>
      <c r="V34" s="132">
        <v>1577</v>
      </c>
      <c r="W34" s="132" t="s">
        <v>59</v>
      </c>
      <c r="X34" s="133">
        <v>1</v>
      </c>
      <c r="Y34" s="131" t="s">
        <v>54</v>
      </c>
      <c r="Z34" s="131" t="s">
        <v>59</v>
      </c>
      <c r="AA34" s="131" t="s">
        <v>54</v>
      </c>
      <c r="AB34" s="132">
        <v>853</v>
      </c>
      <c r="AC34" s="134">
        <v>32021</v>
      </c>
      <c r="AD34" s="135" t="s">
        <v>78</v>
      </c>
      <c r="AE34" s="143">
        <v>387</v>
      </c>
      <c r="AF34" s="143" t="s">
        <v>54</v>
      </c>
      <c r="AG34" s="144" t="s">
        <v>71</v>
      </c>
      <c r="AH34" s="144">
        <v>387</v>
      </c>
      <c r="AI34" s="144" t="s">
        <v>138</v>
      </c>
      <c r="AJ34" s="145">
        <v>0.05</v>
      </c>
      <c r="AK34" s="145">
        <v>5.0200000000000002E-2</v>
      </c>
      <c r="AL34" s="147" t="s">
        <v>98</v>
      </c>
      <c r="AM34" s="147" t="s">
        <v>268</v>
      </c>
      <c r="AN34" s="147" t="s">
        <v>269</v>
      </c>
      <c r="AO34" s="148">
        <v>0.9895841460560193</v>
      </c>
      <c r="AP34" s="143">
        <v>2.904696409030326</v>
      </c>
      <c r="AQ34" s="138" t="s">
        <v>59</v>
      </c>
      <c r="AR34" s="138">
        <v>15.986163930000016</v>
      </c>
    </row>
    <row r="35" spans="1:44" ht="43.5" customHeight="1" x14ac:dyDescent="0.25">
      <c r="A35" s="124" t="s">
        <v>270</v>
      </c>
      <c r="B35" s="140" t="s">
        <v>53</v>
      </c>
      <c r="C35" s="125" t="s">
        <v>271</v>
      </c>
      <c r="D35" s="125" t="s">
        <v>62</v>
      </c>
      <c r="E35" s="4" t="s">
        <v>272</v>
      </c>
      <c r="F35" s="4" t="s">
        <v>273</v>
      </c>
      <c r="G35" s="125" t="s">
        <v>59</v>
      </c>
      <c r="H35" s="125" t="s">
        <v>274</v>
      </c>
      <c r="I35" s="125" t="s">
        <v>86</v>
      </c>
      <c r="J35" s="125" t="s">
        <v>66</v>
      </c>
      <c r="K35" s="126">
        <v>0.5</v>
      </c>
      <c r="L35" s="125" t="s">
        <v>87</v>
      </c>
      <c r="M35" s="127" t="s">
        <v>275</v>
      </c>
      <c r="N35" s="128">
        <v>5.5</v>
      </c>
      <c r="O35" s="128">
        <v>5.5</v>
      </c>
      <c r="P35" s="128">
        <v>4.5</v>
      </c>
      <c r="Q35" s="129" t="s">
        <v>59</v>
      </c>
      <c r="R35" s="130">
        <v>1990</v>
      </c>
      <c r="S35" s="131">
        <v>0.47</v>
      </c>
      <c r="T35" s="131">
        <v>66.859399999999994</v>
      </c>
      <c r="U35" s="131">
        <v>33.429699999999997</v>
      </c>
      <c r="V35" s="132">
        <v>1800</v>
      </c>
      <c r="W35" s="132" t="s">
        <v>59</v>
      </c>
      <c r="X35" s="133">
        <v>3</v>
      </c>
      <c r="Y35" s="131" t="s">
        <v>59</v>
      </c>
      <c r="Z35" s="131" t="s">
        <v>59</v>
      </c>
      <c r="AA35" s="131" t="s">
        <v>59</v>
      </c>
      <c r="AB35" s="132">
        <v>475</v>
      </c>
      <c r="AC35" s="134">
        <v>42277</v>
      </c>
      <c r="AD35" s="135" t="s">
        <v>78</v>
      </c>
      <c r="AE35" s="143">
        <v>436</v>
      </c>
      <c r="AF35" s="143">
        <v>436.00000000000011</v>
      </c>
      <c r="AG35" s="144" t="s">
        <v>71</v>
      </c>
      <c r="AH35" s="144">
        <v>436</v>
      </c>
      <c r="AI35" s="144" t="s">
        <v>105</v>
      </c>
      <c r="AJ35" s="145">
        <v>4.6199999999999998E-2</v>
      </c>
      <c r="AK35" s="145">
        <v>5.0299999999999997E-2</v>
      </c>
      <c r="AL35" s="147" t="s">
        <v>276</v>
      </c>
      <c r="AM35" s="147" t="s">
        <v>159</v>
      </c>
      <c r="AN35" s="147" t="s">
        <v>112</v>
      </c>
      <c r="AO35" s="148">
        <v>0.94978417395310166</v>
      </c>
      <c r="AP35" s="143">
        <v>4.8800790421334641</v>
      </c>
      <c r="AQ35" s="138" t="s">
        <v>59</v>
      </c>
      <c r="AR35" s="138">
        <v>18.257003919999999</v>
      </c>
    </row>
    <row r="36" spans="1:44" ht="43.5" customHeight="1" x14ac:dyDescent="0.25">
      <c r="A36" s="124" t="s">
        <v>277</v>
      </c>
      <c r="B36" s="140" t="s">
        <v>53</v>
      </c>
      <c r="C36" s="125" t="s">
        <v>271</v>
      </c>
      <c r="D36" s="125" t="s">
        <v>62</v>
      </c>
      <c r="E36" s="4" t="s">
        <v>278</v>
      </c>
      <c r="F36" s="4" t="s">
        <v>279</v>
      </c>
      <c r="G36" s="125" t="s">
        <v>59</v>
      </c>
      <c r="H36" s="125" t="s">
        <v>274</v>
      </c>
      <c r="I36" s="125" t="s">
        <v>77</v>
      </c>
      <c r="J36" s="125" t="s">
        <v>66</v>
      </c>
      <c r="K36" s="126">
        <v>0.5</v>
      </c>
      <c r="L36" s="125" t="s">
        <v>67</v>
      </c>
      <c r="M36" s="127" t="s">
        <v>275</v>
      </c>
      <c r="N36" s="128">
        <v>5</v>
      </c>
      <c r="O36" s="128">
        <v>5</v>
      </c>
      <c r="P36" s="128">
        <v>4</v>
      </c>
      <c r="Q36" s="129" t="s">
        <v>59</v>
      </c>
      <c r="R36" s="130">
        <v>1978</v>
      </c>
      <c r="S36" s="131">
        <v>0.34770000000000001</v>
      </c>
      <c r="T36" s="131">
        <v>27.812000000000001</v>
      </c>
      <c r="U36" s="131">
        <v>13.906000000000001</v>
      </c>
      <c r="V36" s="132">
        <v>950</v>
      </c>
      <c r="W36" s="132" t="s">
        <v>59</v>
      </c>
      <c r="X36" s="133">
        <v>1</v>
      </c>
      <c r="Y36" s="131" t="s">
        <v>59</v>
      </c>
      <c r="Z36" s="131" t="s">
        <v>59</v>
      </c>
      <c r="AA36" s="131" t="s">
        <v>59</v>
      </c>
      <c r="AB36" s="132">
        <v>247</v>
      </c>
      <c r="AC36" s="134">
        <v>41743</v>
      </c>
      <c r="AD36" s="135" t="s">
        <v>70</v>
      </c>
      <c r="AE36" s="143">
        <v>140.00000008999999</v>
      </c>
      <c r="AF36" s="143">
        <v>139.99999999999997</v>
      </c>
      <c r="AG36" s="144" t="s">
        <v>71</v>
      </c>
      <c r="AH36" s="144">
        <v>140</v>
      </c>
      <c r="AI36" s="144" t="s">
        <v>90</v>
      </c>
      <c r="AJ36" s="145">
        <v>5.5E-2</v>
      </c>
      <c r="AK36" s="145">
        <v>5.91E-2</v>
      </c>
      <c r="AL36" s="147" t="s">
        <v>280</v>
      </c>
      <c r="AM36" s="147" t="s">
        <v>98</v>
      </c>
      <c r="AN36" s="147" t="s">
        <v>281</v>
      </c>
      <c r="AO36" s="148">
        <v>0.92442111318855169</v>
      </c>
      <c r="AP36" s="143">
        <v>2.6664551905255833</v>
      </c>
      <c r="AQ36" s="138" t="s">
        <v>59</v>
      </c>
      <c r="AR36" s="138">
        <v>6.5721287299999922</v>
      </c>
    </row>
    <row r="37" spans="1:44" ht="43.5" customHeight="1" x14ac:dyDescent="0.25">
      <c r="A37" s="124" t="s">
        <v>282</v>
      </c>
      <c r="B37" s="140" t="s">
        <v>53</v>
      </c>
      <c r="C37" s="125" t="s">
        <v>271</v>
      </c>
      <c r="D37" s="125" t="s">
        <v>62</v>
      </c>
      <c r="E37" s="4" t="s">
        <v>283</v>
      </c>
      <c r="F37" s="4" t="s">
        <v>284</v>
      </c>
      <c r="G37" s="125" t="s">
        <v>59</v>
      </c>
      <c r="H37" s="125" t="s">
        <v>274</v>
      </c>
      <c r="I37" s="125" t="s">
        <v>77</v>
      </c>
      <c r="J37" s="125" t="s">
        <v>66</v>
      </c>
      <c r="K37" s="126">
        <v>0.5</v>
      </c>
      <c r="L37" s="125" t="s">
        <v>87</v>
      </c>
      <c r="M37" s="127" t="s">
        <v>275</v>
      </c>
      <c r="N37" s="128" t="s">
        <v>285</v>
      </c>
      <c r="O37" s="128" t="s">
        <v>286</v>
      </c>
      <c r="P37" s="128" t="s">
        <v>287</v>
      </c>
      <c r="Q37" s="129" t="s">
        <v>59</v>
      </c>
      <c r="R37" s="130">
        <v>1984</v>
      </c>
      <c r="S37" s="131">
        <v>0.30259999999999998</v>
      </c>
      <c r="T37" s="131">
        <v>38.875009999999996</v>
      </c>
      <c r="U37" s="131">
        <v>19.437504999999998</v>
      </c>
      <c r="V37" s="132">
        <v>1050</v>
      </c>
      <c r="W37" s="132" t="s">
        <v>59</v>
      </c>
      <c r="X37" s="133">
        <v>2</v>
      </c>
      <c r="Y37" s="131" t="s">
        <v>59</v>
      </c>
      <c r="Z37" s="131" t="s">
        <v>59</v>
      </c>
      <c r="AA37" s="131" t="s">
        <v>59</v>
      </c>
      <c r="AB37" s="132">
        <v>293</v>
      </c>
      <c r="AC37" s="134">
        <v>41213</v>
      </c>
      <c r="AD37" s="135" t="s">
        <v>70</v>
      </c>
      <c r="AE37" s="143">
        <v>199.99999997000003</v>
      </c>
      <c r="AF37" s="143">
        <v>200.00000000000003</v>
      </c>
      <c r="AG37" s="144" t="s">
        <v>71</v>
      </c>
      <c r="AH37" s="144">
        <v>200</v>
      </c>
      <c r="AI37" s="144" t="s">
        <v>90</v>
      </c>
      <c r="AJ37" s="145">
        <v>5.5100000000000003E-2</v>
      </c>
      <c r="AK37" s="145">
        <v>5.33E-2</v>
      </c>
      <c r="AL37" s="147" t="s">
        <v>179</v>
      </c>
      <c r="AM37" s="147" t="s">
        <v>288</v>
      </c>
      <c r="AN37" s="147" t="s">
        <v>98</v>
      </c>
      <c r="AO37" s="148">
        <v>0.81376210578466734</v>
      </c>
      <c r="AP37" s="143">
        <v>2.3326959464612371</v>
      </c>
      <c r="AQ37" s="138" t="s">
        <v>59</v>
      </c>
      <c r="AR37" s="138">
        <v>7.5302421700000099</v>
      </c>
    </row>
    <row r="38" spans="1:44" ht="43.5" customHeight="1" x14ac:dyDescent="0.25">
      <c r="A38" s="124" t="s">
        <v>289</v>
      </c>
      <c r="B38" s="140" t="s">
        <v>53</v>
      </c>
      <c r="C38" s="125" t="s">
        <v>271</v>
      </c>
      <c r="D38" s="125" t="s">
        <v>62</v>
      </c>
      <c r="E38" s="4" t="s">
        <v>290</v>
      </c>
      <c r="F38" s="4" t="s">
        <v>291</v>
      </c>
      <c r="G38" s="125" t="s">
        <v>59</v>
      </c>
      <c r="H38" s="125" t="s">
        <v>274</v>
      </c>
      <c r="I38" s="125" t="s">
        <v>86</v>
      </c>
      <c r="J38" s="125" t="s">
        <v>66</v>
      </c>
      <c r="K38" s="126">
        <v>1</v>
      </c>
      <c r="L38" s="125" t="s">
        <v>54</v>
      </c>
      <c r="M38" s="127" t="s">
        <v>275</v>
      </c>
      <c r="N38" s="128">
        <v>5.5</v>
      </c>
      <c r="O38" s="128">
        <v>5.5</v>
      </c>
      <c r="P38" s="128">
        <v>4</v>
      </c>
      <c r="Q38" s="129" t="s">
        <v>186</v>
      </c>
      <c r="R38" s="130">
        <v>2011</v>
      </c>
      <c r="S38" s="131">
        <v>0.4</v>
      </c>
      <c r="T38" s="131">
        <v>39.369999999999997</v>
      </c>
      <c r="U38" s="131">
        <v>39.369999999999997</v>
      </c>
      <c r="V38" s="132">
        <v>1550</v>
      </c>
      <c r="W38" s="132" t="s">
        <v>59</v>
      </c>
      <c r="X38" s="133">
        <v>1</v>
      </c>
      <c r="Y38" s="131" t="s">
        <v>54</v>
      </c>
      <c r="Z38" s="131" t="s">
        <v>59</v>
      </c>
      <c r="AA38" s="131" t="s">
        <v>54</v>
      </c>
      <c r="AB38" s="132">
        <v>382</v>
      </c>
      <c r="AC38" s="134">
        <v>30956</v>
      </c>
      <c r="AD38" s="135" t="s">
        <v>78</v>
      </c>
      <c r="AE38" s="143">
        <v>374.00000000000006</v>
      </c>
      <c r="AF38" s="143" t="s">
        <v>54</v>
      </c>
      <c r="AG38" s="144" t="s">
        <v>71</v>
      </c>
      <c r="AH38" s="144">
        <v>374</v>
      </c>
      <c r="AI38" s="144" t="s">
        <v>105</v>
      </c>
      <c r="AJ38" s="145">
        <v>5.6250000000000008E-2</v>
      </c>
      <c r="AK38" s="145">
        <v>8.3000000000000004E-2</v>
      </c>
      <c r="AL38" s="147" t="s">
        <v>292</v>
      </c>
      <c r="AM38" s="147" t="s">
        <v>293</v>
      </c>
      <c r="AN38" s="147" t="s">
        <v>294</v>
      </c>
      <c r="AO38" s="148">
        <v>0.98224536449072897</v>
      </c>
      <c r="AP38" s="143">
        <v>2.0438539014278136</v>
      </c>
      <c r="AQ38" s="138" t="s">
        <v>59</v>
      </c>
      <c r="AR38" s="138">
        <v>25.659683509999958</v>
      </c>
    </row>
    <row r="39" spans="1:44" ht="43.5" customHeight="1" x14ac:dyDescent="0.25">
      <c r="A39" s="124" t="s">
        <v>295</v>
      </c>
      <c r="B39" s="140" t="s">
        <v>53</v>
      </c>
      <c r="C39" s="125" t="s">
        <v>271</v>
      </c>
      <c r="D39" s="125" t="s">
        <v>62</v>
      </c>
      <c r="E39" s="4" t="s">
        <v>296</v>
      </c>
      <c r="F39" s="4" t="s">
        <v>297</v>
      </c>
      <c r="G39" s="125" t="s">
        <v>59</v>
      </c>
      <c r="H39" s="125" t="s">
        <v>274</v>
      </c>
      <c r="I39" s="125" t="s">
        <v>77</v>
      </c>
      <c r="J39" s="125" t="s">
        <v>126</v>
      </c>
      <c r="K39" s="126">
        <v>0.5</v>
      </c>
      <c r="L39" s="125" t="s">
        <v>67</v>
      </c>
      <c r="M39" s="127" t="s">
        <v>275</v>
      </c>
      <c r="N39" s="128">
        <v>5.5</v>
      </c>
      <c r="O39" s="128">
        <v>5.5</v>
      </c>
      <c r="P39" s="128">
        <v>4</v>
      </c>
      <c r="Q39" s="129" t="s">
        <v>186</v>
      </c>
      <c r="R39" s="130">
        <v>2012</v>
      </c>
      <c r="S39" s="131">
        <v>0.2732</v>
      </c>
      <c r="T39" s="131">
        <v>28.077000000000002</v>
      </c>
      <c r="U39" s="131">
        <v>14.038500000000001</v>
      </c>
      <c r="V39" s="132">
        <v>1100</v>
      </c>
      <c r="W39" s="132" t="s">
        <v>59</v>
      </c>
      <c r="X39" s="133">
        <v>1</v>
      </c>
      <c r="Y39" s="131" t="s">
        <v>59</v>
      </c>
      <c r="Z39" s="131" t="s">
        <v>59</v>
      </c>
      <c r="AA39" s="131" t="s">
        <v>59</v>
      </c>
      <c r="AB39" s="132">
        <v>103</v>
      </c>
      <c r="AC39" s="134">
        <v>41743</v>
      </c>
      <c r="AD39" s="135" t="s">
        <v>70</v>
      </c>
      <c r="AE39" s="143">
        <v>143.24999980999999</v>
      </c>
      <c r="AF39" s="143">
        <v>143.25000000000003</v>
      </c>
      <c r="AG39" s="144" t="s">
        <v>71</v>
      </c>
      <c r="AH39" s="144">
        <v>143.25</v>
      </c>
      <c r="AI39" s="144" t="s">
        <v>178</v>
      </c>
      <c r="AJ39" s="145">
        <v>5.6249999999999994E-2</v>
      </c>
      <c r="AK39" s="145">
        <v>6.6500000000000004E-2</v>
      </c>
      <c r="AL39" s="147" t="s">
        <v>298</v>
      </c>
      <c r="AM39" s="147" t="s">
        <v>299</v>
      </c>
      <c r="AN39" s="147" t="s">
        <v>268</v>
      </c>
      <c r="AO39" s="148">
        <v>0.9200056986145243</v>
      </c>
      <c r="AP39" s="143">
        <v>4.2439001727023165</v>
      </c>
      <c r="AQ39" s="138" t="s">
        <v>59</v>
      </c>
      <c r="AR39" s="138">
        <v>9.2460301899999973</v>
      </c>
    </row>
    <row r="40" spans="1:44" ht="43.5" customHeight="1" x14ac:dyDescent="0.25">
      <c r="A40" s="124" t="s">
        <v>300</v>
      </c>
      <c r="B40" s="140" t="s">
        <v>53</v>
      </c>
      <c r="C40" s="125" t="s">
        <v>271</v>
      </c>
      <c r="D40" s="125" t="s">
        <v>62</v>
      </c>
      <c r="E40" s="4" t="s">
        <v>301</v>
      </c>
      <c r="F40" s="4" t="s">
        <v>302</v>
      </c>
      <c r="G40" s="125" t="s">
        <v>59</v>
      </c>
      <c r="H40" s="125" t="s">
        <v>274</v>
      </c>
      <c r="I40" s="125" t="s">
        <v>86</v>
      </c>
      <c r="J40" s="125" t="s">
        <v>66</v>
      </c>
      <c r="K40" s="126">
        <v>0.5</v>
      </c>
      <c r="L40" s="125" t="s">
        <v>87</v>
      </c>
      <c r="M40" s="127" t="s">
        <v>275</v>
      </c>
      <c r="N40" s="128">
        <v>5</v>
      </c>
      <c r="O40" s="128">
        <v>5</v>
      </c>
      <c r="P40" s="128">
        <v>3</v>
      </c>
      <c r="Q40" s="129" t="s">
        <v>303</v>
      </c>
      <c r="R40" s="130">
        <v>2016</v>
      </c>
      <c r="S40" s="131">
        <v>0.4158</v>
      </c>
      <c r="T40" s="131">
        <v>56.623000000000005</v>
      </c>
      <c r="U40" s="131">
        <v>28.311500000000002</v>
      </c>
      <c r="V40" s="132" t="s">
        <v>304</v>
      </c>
      <c r="W40" s="132" t="s">
        <v>59</v>
      </c>
      <c r="X40" s="133">
        <v>1</v>
      </c>
      <c r="Y40" s="131" t="s">
        <v>59</v>
      </c>
      <c r="Z40" s="131" t="s">
        <v>59</v>
      </c>
      <c r="AA40" s="131" t="s">
        <v>59</v>
      </c>
      <c r="AB40" s="132">
        <v>271</v>
      </c>
      <c r="AC40" s="134">
        <v>41365</v>
      </c>
      <c r="AD40" s="135" t="s">
        <v>70</v>
      </c>
      <c r="AE40" s="143">
        <v>390.00000002999997</v>
      </c>
      <c r="AF40" s="143">
        <v>390</v>
      </c>
      <c r="AG40" s="144" t="s">
        <v>71</v>
      </c>
      <c r="AH40" s="144">
        <v>390</v>
      </c>
      <c r="AI40" s="144" t="s">
        <v>90</v>
      </c>
      <c r="AJ40" s="145">
        <v>4.8750000000000002E-2</v>
      </c>
      <c r="AK40" s="145">
        <v>5.8599999999999999E-2</v>
      </c>
      <c r="AL40" s="147" t="s">
        <v>305</v>
      </c>
      <c r="AM40" s="147" t="s">
        <v>306</v>
      </c>
      <c r="AN40" s="147" t="s">
        <v>307</v>
      </c>
      <c r="AO40" s="148">
        <v>1</v>
      </c>
      <c r="AP40" s="143">
        <v>5.7663042903462136</v>
      </c>
      <c r="AQ40" s="138" t="s">
        <v>59</v>
      </c>
      <c r="AR40" s="138">
        <v>16.813357159999999</v>
      </c>
    </row>
    <row r="41" spans="1:44" ht="43.5" customHeight="1" x14ac:dyDescent="0.25">
      <c r="A41" s="124" t="s">
        <v>308</v>
      </c>
      <c r="B41" s="140" t="s">
        <v>53</v>
      </c>
      <c r="C41" s="125" t="s">
        <v>309</v>
      </c>
      <c r="D41" s="125" t="s">
        <v>62</v>
      </c>
      <c r="E41" s="4" t="s">
        <v>310</v>
      </c>
      <c r="F41" s="4" t="s">
        <v>311</v>
      </c>
      <c r="G41" s="125" t="s">
        <v>59</v>
      </c>
      <c r="H41" s="125" t="s">
        <v>312</v>
      </c>
      <c r="I41" s="125" t="s">
        <v>313</v>
      </c>
      <c r="J41" s="125" t="s">
        <v>66</v>
      </c>
      <c r="K41" s="126">
        <v>1</v>
      </c>
      <c r="L41" s="125" t="s">
        <v>54</v>
      </c>
      <c r="M41" s="127" t="s">
        <v>314</v>
      </c>
      <c r="N41" s="128" t="s">
        <v>315</v>
      </c>
      <c r="O41" s="128" t="s">
        <v>315</v>
      </c>
      <c r="P41" s="128" t="s">
        <v>315</v>
      </c>
      <c r="Q41" s="129" t="s">
        <v>59</v>
      </c>
      <c r="R41" s="130">
        <v>1920</v>
      </c>
      <c r="S41" s="131">
        <v>0.4</v>
      </c>
      <c r="T41" s="131">
        <v>20.3</v>
      </c>
      <c r="U41" s="131">
        <v>20.3</v>
      </c>
      <c r="V41" s="132">
        <v>650</v>
      </c>
      <c r="W41" s="132" t="s">
        <v>59</v>
      </c>
      <c r="X41" s="133">
        <v>2</v>
      </c>
      <c r="Y41" s="131" t="s">
        <v>54</v>
      </c>
      <c r="Z41" s="131" t="s">
        <v>59</v>
      </c>
      <c r="AA41" s="131" t="s">
        <v>54</v>
      </c>
      <c r="AB41" s="132" t="s">
        <v>54</v>
      </c>
      <c r="AC41" s="134">
        <v>36220</v>
      </c>
      <c r="AD41" s="135" t="s">
        <v>78</v>
      </c>
      <c r="AE41" s="143">
        <v>271.16442860000001</v>
      </c>
      <c r="AF41" s="143" t="s">
        <v>54</v>
      </c>
      <c r="AG41" s="144" t="s">
        <v>71</v>
      </c>
      <c r="AH41" s="144">
        <v>271.16442860000001</v>
      </c>
      <c r="AI41" s="144" t="s">
        <v>72</v>
      </c>
      <c r="AJ41" s="145">
        <v>5.1250000000000004E-2</v>
      </c>
      <c r="AK41" s="145" t="s">
        <v>54</v>
      </c>
      <c r="AL41" s="147" t="s">
        <v>316</v>
      </c>
      <c r="AM41" s="147" t="s">
        <v>98</v>
      </c>
      <c r="AN41" s="147" t="s">
        <v>317</v>
      </c>
      <c r="AO41" s="148">
        <v>0.72388829912715258</v>
      </c>
      <c r="AP41" s="143">
        <v>5.6080874914447136</v>
      </c>
      <c r="AQ41" s="138" t="s">
        <v>59</v>
      </c>
      <c r="AR41" s="138">
        <v>1.67290663</v>
      </c>
    </row>
    <row r="42" spans="1:44" ht="43.5" customHeight="1" x14ac:dyDescent="0.25">
      <c r="A42" s="124" t="s">
        <v>318</v>
      </c>
      <c r="B42" s="140" t="s">
        <v>53</v>
      </c>
      <c r="C42" s="125" t="s">
        <v>309</v>
      </c>
      <c r="D42" s="125" t="s">
        <v>62</v>
      </c>
      <c r="E42" s="4" t="s">
        <v>319</v>
      </c>
      <c r="F42" s="4" t="s">
        <v>320</v>
      </c>
      <c r="G42" s="125" t="s">
        <v>59</v>
      </c>
      <c r="H42" s="125" t="s">
        <v>312</v>
      </c>
      <c r="I42" s="125" t="s">
        <v>77</v>
      </c>
      <c r="J42" s="125" t="s">
        <v>66</v>
      </c>
      <c r="K42" s="126">
        <v>1</v>
      </c>
      <c r="L42" s="125" t="s">
        <v>54</v>
      </c>
      <c r="M42" s="127" t="s">
        <v>191</v>
      </c>
      <c r="N42" s="128">
        <v>5</v>
      </c>
      <c r="O42" s="128">
        <v>4.5</v>
      </c>
      <c r="P42" s="128">
        <v>2.5</v>
      </c>
      <c r="Q42" s="129" t="s">
        <v>59</v>
      </c>
      <c r="R42" s="130">
        <v>1991</v>
      </c>
      <c r="S42" s="131">
        <v>0.3</v>
      </c>
      <c r="T42" s="131">
        <v>22.791</v>
      </c>
      <c r="U42" s="131">
        <v>22.791</v>
      </c>
      <c r="V42" s="132">
        <v>1650</v>
      </c>
      <c r="W42" s="132" t="s">
        <v>59</v>
      </c>
      <c r="X42" s="133">
        <v>1</v>
      </c>
      <c r="Y42" s="131" t="s">
        <v>54</v>
      </c>
      <c r="Z42" s="131" t="s">
        <v>59</v>
      </c>
      <c r="AA42" s="131" t="s">
        <v>54</v>
      </c>
      <c r="AB42" s="132">
        <v>91</v>
      </c>
      <c r="AC42" s="134">
        <v>34274</v>
      </c>
      <c r="AD42" s="135" t="s">
        <v>78</v>
      </c>
      <c r="AE42" s="143">
        <v>210.00000000000003</v>
      </c>
      <c r="AF42" s="143" t="s">
        <v>54</v>
      </c>
      <c r="AG42" s="144" t="s">
        <v>71</v>
      </c>
      <c r="AH42" s="144">
        <v>210</v>
      </c>
      <c r="AI42" s="144" t="s">
        <v>138</v>
      </c>
      <c r="AJ42" s="145">
        <v>4.8750000000000002E-2</v>
      </c>
      <c r="AK42" s="145">
        <v>5.7700000000000001E-2</v>
      </c>
      <c r="AL42" s="147" t="s">
        <v>321</v>
      </c>
      <c r="AM42" s="147" t="s">
        <v>322</v>
      </c>
      <c r="AN42" s="147" t="s">
        <v>323</v>
      </c>
      <c r="AO42" s="148">
        <v>1</v>
      </c>
      <c r="AP42" s="143">
        <v>8.3598323447470442</v>
      </c>
      <c r="AQ42" s="138" t="s">
        <v>59</v>
      </c>
      <c r="AR42" s="138">
        <v>7.7897864299999959</v>
      </c>
    </row>
    <row r="43" spans="1:44" ht="43.5" customHeight="1" x14ac:dyDescent="0.25">
      <c r="A43" s="124" t="s">
        <v>324</v>
      </c>
      <c r="B43" s="140" t="s">
        <v>53</v>
      </c>
      <c r="C43" s="125" t="s">
        <v>309</v>
      </c>
      <c r="D43" s="125" t="s">
        <v>62</v>
      </c>
      <c r="E43" s="4" t="s">
        <v>325</v>
      </c>
      <c r="F43" s="4" t="s">
        <v>325</v>
      </c>
      <c r="G43" s="125" t="s">
        <v>59</v>
      </c>
      <c r="H43" s="125" t="s">
        <v>312</v>
      </c>
      <c r="I43" s="125" t="s">
        <v>65</v>
      </c>
      <c r="J43" s="125" t="s">
        <v>66</v>
      </c>
      <c r="K43" s="126">
        <v>1</v>
      </c>
      <c r="L43" s="125" t="s">
        <v>54</v>
      </c>
      <c r="M43" s="127" t="s">
        <v>326</v>
      </c>
      <c r="N43" s="128">
        <v>2.5</v>
      </c>
      <c r="O43" s="128">
        <v>2.5</v>
      </c>
      <c r="P43" s="128">
        <v>3.5</v>
      </c>
      <c r="Q43" s="129" t="s">
        <v>59</v>
      </c>
      <c r="R43" s="130">
        <v>1965</v>
      </c>
      <c r="S43" s="131">
        <v>0.13569999999999999</v>
      </c>
      <c r="T43" s="131">
        <v>10.3025</v>
      </c>
      <c r="U43" s="131">
        <v>10.3025</v>
      </c>
      <c r="V43" s="132">
        <v>770</v>
      </c>
      <c r="W43" s="132" t="s">
        <v>59</v>
      </c>
      <c r="X43" s="133">
        <v>1</v>
      </c>
      <c r="Y43" s="131" t="s">
        <v>59</v>
      </c>
      <c r="Z43" s="131" t="s">
        <v>59</v>
      </c>
      <c r="AA43" s="131" t="s">
        <v>59</v>
      </c>
      <c r="AB43" s="132" t="s">
        <v>54</v>
      </c>
      <c r="AC43" s="134">
        <v>43404</v>
      </c>
      <c r="AD43" s="135" t="s">
        <v>78</v>
      </c>
      <c r="AE43" s="143">
        <v>153</v>
      </c>
      <c r="AF43" s="143" t="s">
        <v>54</v>
      </c>
      <c r="AG43" s="144" t="s">
        <v>71</v>
      </c>
      <c r="AH43" s="144">
        <v>153</v>
      </c>
      <c r="AI43" s="144" t="s">
        <v>178</v>
      </c>
      <c r="AJ43" s="145">
        <v>4.4999999999999991E-2</v>
      </c>
      <c r="AK43" s="145">
        <v>1.7000000000000001E-2</v>
      </c>
      <c r="AL43" s="147" t="s">
        <v>327</v>
      </c>
      <c r="AM43" s="147" t="s">
        <v>328</v>
      </c>
      <c r="AN43" s="147" t="s">
        <v>329</v>
      </c>
      <c r="AO43" s="148">
        <v>0.86125697646202382</v>
      </c>
      <c r="AP43" s="143">
        <v>1.3488226630085198</v>
      </c>
      <c r="AQ43" s="138" t="s">
        <v>59</v>
      </c>
      <c r="AR43" s="138">
        <v>3.9946630900000004</v>
      </c>
    </row>
    <row r="44" spans="1:44" ht="43.5" customHeight="1" x14ac:dyDescent="0.25">
      <c r="A44" s="124" t="s">
        <v>330</v>
      </c>
      <c r="B44" s="140" t="s">
        <v>53</v>
      </c>
      <c r="C44" s="125" t="s">
        <v>309</v>
      </c>
      <c r="D44" s="125" t="s">
        <v>62</v>
      </c>
      <c r="E44" s="4" t="s">
        <v>331</v>
      </c>
      <c r="F44" s="4" t="s">
        <v>332</v>
      </c>
      <c r="G44" s="125" t="s">
        <v>59</v>
      </c>
      <c r="H44" s="125" t="s">
        <v>312</v>
      </c>
      <c r="I44" s="125" t="s">
        <v>65</v>
      </c>
      <c r="J44" s="125" t="s">
        <v>66</v>
      </c>
      <c r="K44" s="126">
        <v>1</v>
      </c>
      <c r="L44" s="125" t="s">
        <v>54</v>
      </c>
      <c r="M44" s="127" t="s">
        <v>191</v>
      </c>
      <c r="N44" s="128" t="s">
        <v>88</v>
      </c>
      <c r="O44" s="128" t="s">
        <v>88</v>
      </c>
      <c r="P44" s="128" t="s">
        <v>88</v>
      </c>
      <c r="Q44" s="129" t="s">
        <v>59</v>
      </c>
      <c r="R44" s="130">
        <v>1989</v>
      </c>
      <c r="S44" s="131">
        <v>5.8700000000000002E-2</v>
      </c>
      <c r="T44" s="131">
        <v>3.4539999999999997</v>
      </c>
      <c r="U44" s="131">
        <v>3.4539999999999997</v>
      </c>
      <c r="V44" s="132">
        <v>275</v>
      </c>
      <c r="W44" s="132" t="s">
        <v>54</v>
      </c>
      <c r="X44" s="133">
        <v>1</v>
      </c>
      <c r="Y44" s="131" t="s">
        <v>54</v>
      </c>
      <c r="Z44" s="131" t="s">
        <v>54</v>
      </c>
      <c r="AA44" s="131" t="s">
        <v>54</v>
      </c>
      <c r="AB44" s="132">
        <v>2</v>
      </c>
      <c r="AC44" s="134">
        <v>43647</v>
      </c>
      <c r="AD44" s="135" t="s">
        <v>78</v>
      </c>
      <c r="AE44" s="143">
        <v>58.399999999999984</v>
      </c>
      <c r="AF44" s="143" t="s">
        <v>54</v>
      </c>
      <c r="AG44" s="144" t="s">
        <v>71</v>
      </c>
      <c r="AH44" s="144">
        <v>58.4</v>
      </c>
      <c r="AI44" s="144" t="s">
        <v>178</v>
      </c>
      <c r="AJ44" s="145">
        <v>3.9999999999999994E-2</v>
      </c>
      <c r="AK44" s="145">
        <v>3.0700000000000002E-2</v>
      </c>
      <c r="AL44" s="147" t="s">
        <v>333</v>
      </c>
      <c r="AM44" s="147" t="s">
        <v>334</v>
      </c>
      <c r="AN44" s="147" t="s">
        <v>335</v>
      </c>
      <c r="AO44" s="148">
        <v>1</v>
      </c>
      <c r="AP44" s="143">
        <v>2.3952255363650008</v>
      </c>
      <c r="AQ44" s="138" t="s">
        <v>59</v>
      </c>
      <c r="AR44" s="138">
        <v>1.5479050599999997</v>
      </c>
    </row>
    <row r="45" spans="1:44" ht="43.5" customHeight="1" x14ac:dyDescent="0.25">
      <c r="A45" s="124" t="s">
        <v>336</v>
      </c>
      <c r="B45" s="140" t="s">
        <v>53</v>
      </c>
      <c r="C45" s="125" t="s">
        <v>309</v>
      </c>
      <c r="D45" s="125" t="s">
        <v>62</v>
      </c>
      <c r="E45" s="4" t="s">
        <v>337</v>
      </c>
      <c r="F45" s="4" t="s">
        <v>338</v>
      </c>
      <c r="G45" s="125" t="s">
        <v>59</v>
      </c>
      <c r="H45" s="125" t="s">
        <v>312</v>
      </c>
      <c r="I45" s="125" t="s">
        <v>77</v>
      </c>
      <c r="J45" s="125" t="s">
        <v>66</v>
      </c>
      <c r="K45" s="126">
        <v>0.75</v>
      </c>
      <c r="L45" s="125" t="s">
        <v>87</v>
      </c>
      <c r="M45" s="127" t="s">
        <v>326</v>
      </c>
      <c r="N45" s="128">
        <v>4.5</v>
      </c>
      <c r="O45" s="128">
        <v>4.5</v>
      </c>
      <c r="P45" s="128">
        <v>3</v>
      </c>
      <c r="Q45" s="129" t="s">
        <v>59</v>
      </c>
      <c r="R45" s="130" t="s">
        <v>339</v>
      </c>
      <c r="S45" s="131">
        <v>0.51600000000000001</v>
      </c>
      <c r="T45" s="131">
        <v>49.563000000000002</v>
      </c>
      <c r="U45" s="131">
        <v>37.172250000000005</v>
      </c>
      <c r="V45" s="132">
        <v>1100</v>
      </c>
      <c r="W45" s="132" t="s">
        <v>59</v>
      </c>
      <c r="X45" s="133">
        <v>1</v>
      </c>
      <c r="Y45" s="131" t="s">
        <v>59</v>
      </c>
      <c r="Z45" s="131" t="s">
        <v>59</v>
      </c>
      <c r="AA45" s="131" t="s">
        <v>59</v>
      </c>
      <c r="AB45" s="132" t="s">
        <v>54</v>
      </c>
      <c r="AC45" s="134">
        <v>43586</v>
      </c>
      <c r="AD45" s="135" t="s">
        <v>70</v>
      </c>
      <c r="AE45" s="143">
        <v>392</v>
      </c>
      <c r="AF45" s="143">
        <v>130.69999999999999</v>
      </c>
      <c r="AG45" s="144" t="s">
        <v>71</v>
      </c>
      <c r="AH45" s="144">
        <v>1014.4</v>
      </c>
      <c r="AI45" s="144" t="s">
        <v>178</v>
      </c>
      <c r="AJ45" s="145">
        <v>0.05</v>
      </c>
      <c r="AK45" s="145">
        <v>5.9799999999999999E-2</v>
      </c>
      <c r="AL45" s="147" t="s">
        <v>340</v>
      </c>
      <c r="AM45" s="147" t="s">
        <v>316</v>
      </c>
      <c r="AN45" s="147" t="s">
        <v>341</v>
      </c>
      <c r="AO45" s="148">
        <v>0.998</v>
      </c>
      <c r="AP45" s="143">
        <v>1.97</v>
      </c>
      <c r="AQ45" s="138" t="s">
        <v>59</v>
      </c>
      <c r="AR45" s="138">
        <v>14.339645669999999</v>
      </c>
    </row>
    <row r="46" spans="1:44" ht="43.5" customHeight="1" x14ac:dyDescent="0.25">
      <c r="A46" s="124" t="s">
        <v>342</v>
      </c>
      <c r="B46" s="140" t="s">
        <v>53</v>
      </c>
      <c r="C46" s="125" t="s">
        <v>309</v>
      </c>
      <c r="D46" s="125" t="s">
        <v>62</v>
      </c>
      <c r="E46" s="4" t="s">
        <v>343</v>
      </c>
      <c r="F46" s="4" t="s">
        <v>344</v>
      </c>
      <c r="G46" s="125" t="s">
        <v>59</v>
      </c>
      <c r="H46" s="125" t="s">
        <v>312</v>
      </c>
      <c r="I46" s="125" t="s">
        <v>313</v>
      </c>
      <c r="J46" s="125" t="s">
        <v>66</v>
      </c>
      <c r="K46" s="126">
        <v>0.75</v>
      </c>
      <c r="L46" s="125" t="s">
        <v>87</v>
      </c>
      <c r="M46" s="127" t="s">
        <v>326</v>
      </c>
      <c r="N46" s="128" t="s">
        <v>88</v>
      </c>
      <c r="O46" s="128" t="s">
        <v>88</v>
      </c>
      <c r="P46" s="128" t="s">
        <v>88</v>
      </c>
      <c r="Q46" s="129" t="s">
        <v>59</v>
      </c>
      <c r="R46" s="130" t="s">
        <v>345</v>
      </c>
      <c r="S46" s="131" t="s">
        <v>54</v>
      </c>
      <c r="T46" s="131">
        <v>55.48</v>
      </c>
      <c r="U46" s="131">
        <v>41.661000000000001</v>
      </c>
      <c r="V46" s="132" t="s">
        <v>54</v>
      </c>
      <c r="W46" s="132" t="s">
        <v>59</v>
      </c>
      <c r="X46" s="133">
        <v>3</v>
      </c>
      <c r="Y46" s="131" t="s">
        <v>59</v>
      </c>
      <c r="Z46" s="131" t="s">
        <v>59</v>
      </c>
      <c r="AA46" s="131" t="s">
        <v>59</v>
      </c>
      <c r="AB46" s="132">
        <v>120</v>
      </c>
      <c r="AC46" s="134">
        <v>43586</v>
      </c>
      <c r="AD46" s="135" t="s">
        <v>70</v>
      </c>
      <c r="AE46" s="143">
        <v>622.4</v>
      </c>
      <c r="AF46" s="143">
        <v>207.5</v>
      </c>
      <c r="AG46" s="144" t="s">
        <v>71</v>
      </c>
      <c r="AH46" s="144" t="s">
        <v>54</v>
      </c>
      <c r="AI46" s="144" t="s">
        <v>178</v>
      </c>
      <c r="AJ46" s="145">
        <v>4.4999999999999991E-2</v>
      </c>
      <c r="AK46" s="145">
        <v>4.5100000000000001E-2</v>
      </c>
      <c r="AL46" s="147" t="s">
        <v>346</v>
      </c>
      <c r="AM46" s="147" t="s">
        <v>347</v>
      </c>
      <c r="AN46" s="147" t="s">
        <v>348</v>
      </c>
      <c r="AO46" s="148">
        <v>0.98899999999999999</v>
      </c>
      <c r="AP46" s="143">
        <v>9.42</v>
      </c>
      <c r="AQ46" s="138" t="s">
        <v>59</v>
      </c>
      <c r="AR46" s="138" t="s">
        <v>54</v>
      </c>
    </row>
    <row r="47" spans="1:44" ht="43.5" customHeight="1" x14ac:dyDescent="0.25">
      <c r="A47" s="124" t="s">
        <v>349</v>
      </c>
      <c r="B47" s="140" t="s">
        <v>53</v>
      </c>
      <c r="C47" s="125" t="s">
        <v>309</v>
      </c>
      <c r="D47" s="125" t="s">
        <v>62</v>
      </c>
      <c r="E47" s="4" t="s">
        <v>350</v>
      </c>
      <c r="F47" s="4" t="s">
        <v>351</v>
      </c>
      <c r="G47" s="125" t="s">
        <v>59</v>
      </c>
      <c r="H47" s="125" t="s">
        <v>312</v>
      </c>
      <c r="I47" s="125" t="s">
        <v>77</v>
      </c>
      <c r="J47" s="125" t="s">
        <v>66</v>
      </c>
      <c r="K47" s="126">
        <v>0.25</v>
      </c>
      <c r="L47" s="125" t="s">
        <v>352</v>
      </c>
      <c r="M47" s="127" t="s">
        <v>326</v>
      </c>
      <c r="N47" s="128" t="s">
        <v>353</v>
      </c>
      <c r="O47" s="128" t="s">
        <v>354</v>
      </c>
      <c r="P47" s="128" t="s">
        <v>355</v>
      </c>
      <c r="Q47" s="129" t="s">
        <v>59</v>
      </c>
      <c r="R47" s="130" t="s">
        <v>356</v>
      </c>
      <c r="S47" s="131">
        <v>1.8008</v>
      </c>
      <c r="T47" s="131">
        <v>107.46585000014581</v>
      </c>
      <c r="U47" s="131">
        <v>26.866462500036452</v>
      </c>
      <c r="V47" s="132" t="s">
        <v>357</v>
      </c>
      <c r="W47" s="132" t="s">
        <v>59</v>
      </c>
      <c r="X47" s="133">
        <v>2</v>
      </c>
      <c r="Y47" s="131" t="s">
        <v>59</v>
      </c>
      <c r="Z47" s="131" t="s">
        <v>59</v>
      </c>
      <c r="AA47" s="131" t="s">
        <v>59</v>
      </c>
      <c r="AB47" s="132">
        <v>2997</v>
      </c>
      <c r="AC47" s="134">
        <v>41743</v>
      </c>
      <c r="AD47" s="135" t="s">
        <v>70</v>
      </c>
      <c r="AE47" s="143">
        <v>282.10000000000002</v>
      </c>
      <c r="AF47" s="143">
        <v>282.05</v>
      </c>
      <c r="AG47" s="144" t="s">
        <v>71</v>
      </c>
      <c r="AH47" s="144">
        <v>282.10000000000002</v>
      </c>
      <c r="AI47" s="144" t="s">
        <v>72</v>
      </c>
      <c r="AJ47" s="145">
        <v>4.986535650115527E-2</v>
      </c>
      <c r="AK47" s="145">
        <v>5.33E-2</v>
      </c>
      <c r="AL47" s="147" t="s">
        <v>323</v>
      </c>
      <c r="AM47" s="147" t="s">
        <v>98</v>
      </c>
      <c r="AN47" s="147" t="s">
        <v>358</v>
      </c>
      <c r="AO47" s="148">
        <v>0.97199999999999998</v>
      </c>
      <c r="AP47" s="143">
        <v>4.6865465793940206</v>
      </c>
      <c r="AQ47" s="138" t="s">
        <v>59</v>
      </c>
      <c r="AR47" s="138">
        <v>10.148624769999996</v>
      </c>
    </row>
    <row r="48" spans="1:44" ht="43.5" customHeight="1" x14ac:dyDescent="0.25">
      <c r="A48" s="124" t="s">
        <v>359</v>
      </c>
      <c r="B48" s="140" t="s">
        <v>53</v>
      </c>
      <c r="C48" s="125" t="s">
        <v>309</v>
      </c>
      <c r="D48" s="125" t="s">
        <v>62</v>
      </c>
      <c r="E48" s="4" t="s">
        <v>360</v>
      </c>
      <c r="F48" s="4" t="s">
        <v>361</v>
      </c>
      <c r="G48" s="125" t="s">
        <v>59</v>
      </c>
      <c r="H48" s="125" t="s">
        <v>312</v>
      </c>
      <c r="I48" s="125" t="s">
        <v>77</v>
      </c>
      <c r="J48" s="125" t="s">
        <v>66</v>
      </c>
      <c r="K48" s="126">
        <v>0.5</v>
      </c>
      <c r="L48" s="125" t="s">
        <v>67</v>
      </c>
      <c r="M48" s="127" t="s">
        <v>326</v>
      </c>
      <c r="N48" s="128">
        <v>5</v>
      </c>
      <c r="O48" s="128">
        <v>4.5</v>
      </c>
      <c r="P48" s="128">
        <v>3.5</v>
      </c>
      <c r="Q48" s="129" t="s">
        <v>59</v>
      </c>
      <c r="R48" s="130">
        <v>1983</v>
      </c>
      <c r="S48" s="131">
        <v>0.56730000000000003</v>
      </c>
      <c r="T48" s="131">
        <v>60.130499999999998</v>
      </c>
      <c r="U48" s="131">
        <v>30.065249999999999</v>
      </c>
      <c r="V48" s="132">
        <v>1300</v>
      </c>
      <c r="W48" s="132" t="s">
        <v>59</v>
      </c>
      <c r="X48" s="133">
        <v>1</v>
      </c>
      <c r="Y48" s="131" t="s">
        <v>59</v>
      </c>
      <c r="Z48" s="131" t="s">
        <v>59</v>
      </c>
      <c r="AA48" s="131" t="s">
        <v>59</v>
      </c>
      <c r="AB48" s="132">
        <v>240</v>
      </c>
      <c r="AC48" s="134">
        <v>41743</v>
      </c>
      <c r="AD48" s="135" t="s">
        <v>70</v>
      </c>
      <c r="AE48" s="143">
        <v>363.99999975999992</v>
      </c>
      <c r="AF48" s="143">
        <v>364</v>
      </c>
      <c r="AG48" s="144" t="s">
        <v>71</v>
      </c>
      <c r="AH48" s="144">
        <v>364</v>
      </c>
      <c r="AI48" s="144" t="s">
        <v>105</v>
      </c>
      <c r="AJ48" s="145">
        <v>4.9999999999999996E-2</v>
      </c>
      <c r="AK48" s="145">
        <v>5.0599999999999999E-2</v>
      </c>
      <c r="AL48" s="147" t="s">
        <v>362</v>
      </c>
      <c r="AM48" s="147" t="s">
        <v>363</v>
      </c>
      <c r="AN48" s="147" t="s">
        <v>364</v>
      </c>
      <c r="AO48" s="148">
        <v>0.98080674532890966</v>
      </c>
      <c r="AP48" s="143">
        <v>3.9290549205382286</v>
      </c>
      <c r="AQ48" s="138" t="s">
        <v>59</v>
      </c>
      <c r="AR48" s="138">
        <v>14.534411870000001</v>
      </c>
    </row>
    <row r="49" spans="1:44" ht="43.5" customHeight="1" x14ac:dyDescent="0.25">
      <c r="A49" s="124" t="s">
        <v>365</v>
      </c>
      <c r="B49" s="140" t="s">
        <v>53</v>
      </c>
      <c r="C49" s="125" t="s">
        <v>309</v>
      </c>
      <c r="D49" s="125" t="s">
        <v>62</v>
      </c>
      <c r="E49" s="4" t="s">
        <v>366</v>
      </c>
      <c r="F49" s="4" t="s">
        <v>367</v>
      </c>
      <c r="G49" s="125" t="s">
        <v>54</v>
      </c>
      <c r="H49" s="125" t="s">
        <v>312</v>
      </c>
      <c r="I49" s="125" t="s">
        <v>368</v>
      </c>
      <c r="J49" s="125" t="s">
        <v>66</v>
      </c>
      <c r="K49" s="126">
        <v>0.05</v>
      </c>
      <c r="L49" s="125" t="s">
        <v>369</v>
      </c>
      <c r="M49" s="127" t="s">
        <v>326</v>
      </c>
      <c r="N49" s="128">
        <v>4</v>
      </c>
      <c r="O49" s="128">
        <v>4</v>
      </c>
      <c r="P49" s="128">
        <v>4</v>
      </c>
      <c r="Q49" s="129" t="s">
        <v>54</v>
      </c>
      <c r="R49" s="130" t="s">
        <v>370</v>
      </c>
      <c r="S49" s="131">
        <v>0.62790000000000001</v>
      </c>
      <c r="T49" s="131">
        <v>92.572299999999956</v>
      </c>
      <c r="U49" s="131">
        <v>4.6286149999999981</v>
      </c>
      <c r="V49" s="132" t="s">
        <v>371</v>
      </c>
      <c r="W49" s="132" t="s">
        <v>54</v>
      </c>
      <c r="X49" s="133">
        <v>1</v>
      </c>
      <c r="Y49" s="131" t="s">
        <v>54</v>
      </c>
      <c r="Z49" s="131" t="s">
        <v>54</v>
      </c>
      <c r="AA49" s="131" t="s">
        <v>54</v>
      </c>
      <c r="AB49" s="132">
        <v>436</v>
      </c>
      <c r="AC49" s="134">
        <v>43983</v>
      </c>
      <c r="AD49" s="135" t="s">
        <v>70</v>
      </c>
      <c r="AE49" s="143">
        <v>68.303451189999976</v>
      </c>
      <c r="AF49" s="143">
        <v>614.73106070999984</v>
      </c>
      <c r="AG49" s="144" t="s">
        <v>54</v>
      </c>
      <c r="AH49" s="144" t="s">
        <v>54</v>
      </c>
      <c r="AI49" s="144" t="s">
        <v>54</v>
      </c>
      <c r="AJ49" s="145">
        <v>4.7500000000000001E-2</v>
      </c>
      <c r="AK49" s="145">
        <v>3.9100000000000003E-2</v>
      </c>
      <c r="AL49" s="147" t="s">
        <v>159</v>
      </c>
      <c r="AM49" s="147" t="s">
        <v>372</v>
      </c>
      <c r="AN49" s="147" t="s">
        <v>373</v>
      </c>
      <c r="AO49" s="148">
        <v>0.89410439191853297</v>
      </c>
      <c r="AP49" s="143">
        <v>4.0740657140143606</v>
      </c>
      <c r="AQ49" s="138" t="s">
        <v>59</v>
      </c>
      <c r="AR49" s="138">
        <v>0.18414271999999984</v>
      </c>
    </row>
    <row r="50" spans="1:44" ht="43.5" customHeight="1" x14ac:dyDescent="0.25">
      <c r="A50" s="124" t="s">
        <v>374</v>
      </c>
      <c r="B50" s="140" t="s">
        <v>53</v>
      </c>
      <c r="C50" s="125" t="s">
        <v>375</v>
      </c>
      <c r="D50" s="125" t="s">
        <v>62</v>
      </c>
      <c r="E50" s="4" t="s">
        <v>376</v>
      </c>
      <c r="F50" s="4" t="s">
        <v>377</v>
      </c>
      <c r="G50" s="125" t="s">
        <v>59</v>
      </c>
      <c r="H50" s="125" t="s">
        <v>378</v>
      </c>
      <c r="I50" s="125" t="s">
        <v>77</v>
      </c>
      <c r="J50" s="125" t="s">
        <v>66</v>
      </c>
      <c r="K50" s="126">
        <v>0.5</v>
      </c>
      <c r="L50" s="125" t="s">
        <v>87</v>
      </c>
      <c r="M50" s="127" t="s">
        <v>379</v>
      </c>
      <c r="N50" s="128" t="s">
        <v>380</v>
      </c>
      <c r="O50" s="128" t="s">
        <v>380</v>
      </c>
      <c r="P50" s="128" t="s">
        <v>381</v>
      </c>
      <c r="Q50" s="129" t="s">
        <v>382</v>
      </c>
      <c r="R50" s="130">
        <v>2015</v>
      </c>
      <c r="S50" s="131">
        <v>0.62739999999999996</v>
      </c>
      <c r="T50" s="131">
        <v>52.316110000000009</v>
      </c>
      <c r="U50" s="131">
        <v>26.158055000000004</v>
      </c>
      <c r="V50" s="132">
        <v>1400</v>
      </c>
      <c r="W50" s="132" t="s">
        <v>59</v>
      </c>
      <c r="X50" s="133">
        <v>3</v>
      </c>
      <c r="Y50" s="131" t="s">
        <v>59</v>
      </c>
      <c r="Z50" s="131" t="s">
        <v>59</v>
      </c>
      <c r="AA50" s="131" t="s">
        <v>59</v>
      </c>
      <c r="AB50" s="132">
        <v>155</v>
      </c>
      <c r="AC50" s="134">
        <v>41395</v>
      </c>
      <c r="AD50" s="135" t="s">
        <v>70</v>
      </c>
      <c r="AE50" s="143">
        <v>238.51079434999994</v>
      </c>
      <c r="AF50" s="143">
        <v>238.49999999999997</v>
      </c>
      <c r="AG50" s="144" t="s">
        <v>71</v>
      </c>
      <c r="AH50" s="144">
        <v>238.5</v>
      </c>
      <c r="AI50" s="144" t="s">
        <v>178</v>
      </c>
      <c r="AJ50" s="145">
        <v>5.9208595390230143E-2</v>
      </c>
      <c r="AK50" s="145">
        <v>7.0800000000000002E-2</v>
      </c>
      <c r="AL50" s="147" t="s">
        <v>383</v>
      </c>
      <c r="AM50" s="147" t="s">
        <v>384</v>
      </c>
      <c r="AN50" s="147" t="s">
        <v>316</v>
      </c>
      <c r="AO50" s="148">
        <v>0.98824434767799052</v>
      </c>
      <c r="AP50" s="143">
        <v>5.9073173211220427</v>
      </c>
      <c r="AQ50" s="138" t="s">
        <v>59</v>
      </c>
      <c r="AR50" s="138">
        <v>12.150087389999989</v>
      </c>
    </row>
    <row r="51" spans="1:44" ht="43.5" customHeight="1" x14ac:dyDescent="0.25">
      <c r="A51" s="124" t="s">
        <v>385</v>
      </c>
      <c r="B51" s="140" t="s">
        <v>53</v>
      </c>
      <c r="C51" s="125" t="s">
        <v>375</v>
      </c>
      <c r="D51" s="125" t="s">
        <v>62</v>
      </c>
      <c r="E51" s="4" t="s">
        <v>386</v>
      </c>
      <c r="F51" s="4" t="s">
        <v>387</v>
      </c>
      <c r="G51" s="125" t="s">
        <v>59</v>
      </c>
      <c r="H51" s="125" t="s">
        <v>378</v>
      </c>
      <c r="I51" s="125" t="s">
        <v>77</v>
      </c>
      <c r="J51" s="125" t="s">
        <v>66</v>
      </c>
      <c r="K51" s="126">
        <v>0.25</v>
      </c>
      <c r="L51" s="125" t="s">
        <v>388</v>
      </c>
      <c r="M51" s="127" t="s">
        <v>379</v>
      </c>
      <c r="N51" s="128">
        <v>5</v>
      </c>
      <c r="O51" s="128">
        <v>5</v>
      </c>
      <c r="P51" s="128">
        <v>4.5</v>
      </c>
      <c r="Q51" s="129" t="s">
        <v>246</v>
      </c>
      <c r="R51" s="130">
        <v>2010</v>
      </c>
      <c r="S51" s="131">
        <v>0.34379999999999999</v>
      </c>
      <c r="T51" s="131">
        <v>22.346260000000004</v>
      </c>
      <c r="U51" s="131">
        <v>5.5865650000000011</v>
      </c>
      <c r="V51" s="132">
        <v>1570</v>
      </c>
      <c r="W51" s="132" t="s">
        <v>59</v>
      </c>
      <c r="X51" s="133">
        <v>1</v>
      </c>
      <c r="Y51" s="131" t="s">
        <v>59</v>
      </c>
      <c r="Z51" s="131" t="s">
        <v>59</v>
      </c>
      <c r="AA51" s="131" t="s">
        <v>59</v>
      </c>
      <c r="AB51" s="132">
        <v>96</v>
      </c>
      <c r="AC51" s="134">
        <v>41743</v>
      </c>
      <c r="AD51" s="135" t="s">
        <v>70</v>
      </c>
      <c r="AE51" s="143">
        <v>54.499999850000002</v>
      </c>
      <c r="AF51" s="143">
        <v>54.500000000000007</v>
      </c>
      <c r="AG51" s="144" t="s">
        <v>71</v>
      </c>
      <c r="AH51" s="144">
        <v>54.5</v>
      </c>
      <c r="AI51" s="144" t="s">
        <v>72</v>
      </c>
      <c r="AJ51" s="145">
        <v>6.25E-2</v>
      </c>
      <c r="AK51" s="145">
        <v>9.6600000000000005E-2</v>
      </c>
      <c r="AL51" s="147" t="s">
        <v>389</v>
      </c>
      <c r="AM51" s="147" t="s">
        <v>390</v>
      </c>
      <c r="AN51" s="147" t="s">
        <v>391</v>
      </c>
      <c r="AO51" s="148">
        <v>1</v>
      </c>
      <c r="AP51" s="143">
        <v>2.7487832067932323</v>
      </c>
      <c r="AQ51" s="138" t="s">
        <v>59</v>
      </c>
      <c r="AR51" s="138">
        <v>4.7856206099999996</v>
      </c>
    </row>
    <row r="52" spans="1:44" ht="43.5" customHeight="1" x14ac:dyDescent="0.25">
      <c r="A52" s="124" t="s">
        <v>392</v>
      </c>
      <c r="B52" s="140" t="s">
        <v>53</v>
      </c>
      <c r="C52" s="125" t="s">
        <v>375</v>
      </c>
      <c r="D52" s="125" t="s">
        <v>62</v>
      </c>
      <c r="E52" s="4" t="s">
        <v>393</v>
      </c>
      <c r="F52" s="4" t="s">
        <v>394</v>
      </c>
      <c r="G52" s="125" t="s">
        <v>59</v>
      </c>
      <c r="H52" s="125" t="s">
        <v>378</v>
      </c>
      <c r="I52" s="125" t="s">
        <v>86</v>
      </c>
      <c r="J52" s="125" t="s">
        <v>66</v>
      </c>
      <c r="K52" s="126">
        <v>1</v>
      </c>
      <c r="L52" s="125" t="s">
        <v>54</v>
      </c>
      <c r="M52" s="127" t="s">
        <v>395</v>
      </c>
      <c r="N52" s="128">
        <v>4</v>
      </c>
      <c r="O52" s="128">
        <v>4</v>
      </c>
      <c r="P52" s="128">
        <v>3</v>
      </c>
      <c r="Q52" s="129" t="s">
        <v>59</v>
      </c>
      <c r="R52" s="130">
        <v>2003</v>
      </c>
      <c r="S52" s="131">
        <v>0.6</v>
      </c>
      <c r="T52" s="131">
        <v>47.216279999999998</v>
      </c>
      <c r="U52" s="131" t="s">
        <v>54</v>
      </c>
      <c r="V52" s="132">
        <v>2000</v>
      </c>
      <c r="W52" s="132" t="s">
        <v>59</v>
      </c>
      <c r="X52" s="133">
        <v>1</v>
      </c>
      <c r="Y52" s="131" t="s">
        <v>54</v>
      </c>
      <c r="Z52" s="131" t="s">
        <v>59</v>
      </c>
      <c r="AA52" s="131" t="s">
        <v>54</v>
      </c>
      <c r="AB52" s="132">
        <v>247</v>
      </c>
      <c r="AC52" s="134">
        <v>36921</v>
      </c>
      <c r="AD52" s="135" t="s">
        <v>78</v>
      </c>
      <c r="AE52" s="143">
        <v>506.99999999999983</v>
      </c>
      <c r="AF52" s="143" t="s">
        <v>54</v>
      </c>
      <c r="AG52" s="144" t="s">
        <v>71</v>
      </c>
      <c r="AH52" s="144">
        <v>507</v>
      </c>
      <c r="AI52" s="144" t="s">
        <v>178</v>
      </c>
      <c r="AJ52" s="145">
        <v>5.7500000000000002E-2</v>
      </c>
      <c r="AK52" s="145">
        <v>5.7099999999999998E-2</v>
      </c>
      <c r="AL52" s="147" t="s">
        <v>288</v>
      </c>
      <c r="AM52" s="147" t="s">
        <v>396</v>
      </c>
      <c r="AN52" s="147" t="s">
        <v>397</v>
      </c>
      <c r="AO52" s="148">
        <v>0.96380697505182533</v>
      </c>
      <c r="AP52" s="143">
        <v>7.0005128026439349</v>
      </c>
      <c r="AQ52" s="138" t="s">
        <v>59</v>
      </c>
      <c r="AR52" s="138">
        <v>12.745706719999996</v>
      </c>
    </row>
    <row r="53" spans="1:44" ht="43.5" customHeight="1" x14ac:dyDescent="0.25">
      <c r="A53" s="124" t="s">
        <v>398</v>
      </c>
      <c r="B53" s="140" t="s">
        <v>53</v>
      </c>
      <c r="C53" s="125" t="s">
        <v>309</v>
      </c>
      <c r="D53" s="125" t="s">
        <v>62</v>
      </c>
      <c r="E53" s="4" t="s">
        <v>399</v>
      </c>
      <c r="F53" s="4" t="s">
        <v>400</v>
      </c>
      <c r="G53" s="125" t="s">
        <v>59</v>
      </c>
      <c r="H53" s="125" t="s">
        <v>312</v>
      </c>
      <c r="I53" s="125" t="s">
        <v>401</v>
      </c>
      <c r="J53" s="125" t="s">
        <v>126</v>
      </c>
      <c r="K53" s="126">
        <v>1</v>
      </c>
      <c r="L53" s="125" t="s">
        <v>54</v>
      </c>
      <c r="M53" s="127" t="s">
        <v>326</v>
      </c>
      <c r="N53" s="128" t="s">
        <v>59</v>
      </c>
      <c r="O53" s="128" t="s">
        <v>59</v>
      </c>
      <c r="P53" s="128" t="s">
        <v>59</v>
      </c>
      <c r="Q53" s="129" t="s">
        <v>59</v>
      </c>
      <c r="R53" s="130">
        <v>1965</v>
      </c>
      <c r="S53" s="131" t="s">
        <v>54</v>
      </c>
      <c r="T53" s="131" t="s">
        <v>54</v>
      </c>
      <c r="U53" s="131" t="s">
        <v>54</v>
      </c>
      <c r="V53" s="132" t="s">
        <v>59</v>
      </c>
      <c r="W53" s="132" t="s">
        <v>59</v>
      </c>
      <c r="X53" s="133">
        <v>1</v>
      </c>
      <c r="Y53" s="131" t="s">
        <v>54</v>
      </c>
      <c r="Z53" s="131" t="s">
        <v>59</v>
      </c>
      <c r="AA53" s="131" t="s">
        <v>54</v>
      </c>
      <c r="AB53" s="132">
        <v>940</v>
      </c>
      <c r="AC53" s="134">
        <v>30987</v>
      </c>
      <c r="AD53" s="135" t="s">
        <v>78</v>
      </c>
      <c r="AE53" s="143">
        <v>19</v>
      </c>
      <c r="AF53" s="143" t="s">
        <v>54</v>
      </c>
      <c r="AG53" s="144" t="s">
        <v>71</v>
      </c>
      <c r="AH53" s="144">
        <v>19</v>
      </c>
      <c r="AI53" s="144" t="s">
        <v>138</v>
      </c>
      <c r="AJ53" s="145">
        <v>0.10100000000000001</v>
      </c>
      <c r="AK53" s="145">
        <v>0.1016</v>
      </c>
      <c r="AL53" s="147" t="s">
        <v>98</v>
      </c>
      <c r="AM53" s="147" t="s">
        <v>402</v>
      </c>
      <c r="AN53" s="147" t="s">
        <v>58</v>
      </c>
      <c r="AO53" s="148">
        <v>0.84313725509224657</v>
      </c>
      <c r="AP53" s="143">
        <v>2.3813010165369013</v>
      </c>
      <c r="AQ53" s="138" t="s">
        <v>59</v>
      </c>
      <c r="AR53" s="138">
        <v>2.2128710200000019</v>
      </c>
    </row>
    <row r="54" spans="1:44" ht="43.5" customHeight="1" x14ac:dyDescent="0.25">
      <c r="A54" s="124" t="s">
        <v>403</v>
      </c>
      <c r="B54" s="140" t="s">
        <v>404</v>
      </c>
      <c r="C54" s="125" t="s">
        <v>61</v>
      </c>
      <c r="D54" s="125" t="s">
        <v>62</v>
      </c>
      <c r="E54" s="4" t="s">
        <v>405</v>
      </c>
      <c r="F54" s="4" t="s">
        <v>406</v>
      </c>
      <c r="G54" s="125" t="s">
        <v>59</v>
      </c>
      <c r="H54" s="125" t="s">
        <v>407</v>
      </c>
      <c r="I54" s="125" t="s">
        <v>408</v>
      </c>
      <c r="J54" s="125" t="s">
        <v>66</v>
      </c>
      <c r="K54" s="126">
        <v>1</v>
      </c>
      <c r="L54" s="125" t="s">
        <v>54</v>
      </c>
      <c r="M54" s="127" t="s">
        <v>409</v>
      </c>
      <c r="N54" s="128" t="s">
        <v>69</v>
      </c>
      <c r="O54" s="128" t="s">
        <v>69</v>
      </c>
      <c r="P54" s="128" t="s">
        <v>69</v>
      </c>
      <c r="Q54" s="129" t="s">
        <v>59</v>
      </c>
      <c r="R54" s="130" t="s">
        <v>410</v>
      </c>
      <c r="S54" s="131">
        <v>1.89</v>
      </c>
      <c r="T54" s="131">
        <v>17.665800000000004</v>
      </c>
      <c r="U54" s="131">
        <v>17.665800000000004</v>
      </c>
      <c r="V54" s="132" t="s">
        <v>59</v>
      </c>
      <c r="W54" s="132" t="s">
        <v>59</v>
      </c>
      <c r="X54" s="133">
        <v>11</v>
      </c>
      <c r="Y54" s="131">
        <v>10</v>
      </c>
      <c r="Z54" s="131">
        <v>1.5</v>
      </c>
      <c r="AA54" s="131">
        <v>87</v>
      </c>
      <c r="AB54" s="132">
        <v>216</v>
      </c>
      <c r="AC54" s="134">
        <v>42736</v>
      </c>
      <c r="AD54" s="135" t="s">
        <v>78</v>
      </c>
      <c r="AE54" s="143">
        <v>162.5</v>
      </c>
      <c r="AF54" s="143" t="s">
        <v>54</v>
      </c>
      <c r="AG54" s="144" t="s">
        <v>71</v>
      </c>
      <c r="AH54" s="144">
        <v>162.5</v>
      </c>
      <c r="AI54" s="144" t="s">
        <v>138</v>
      </c>
      <c r="AJ54" s="145">
        <v>4.9999999999999996E-2</v>
      </c>
      <c r="AK54" s="145">
        <v>4.41E-2</v>
      </c>
      <c r="AL54" s="147" t="s">
        <v>411</v>
      </c>
      <c r="AM54" s="147" t="s">
        <v>412</v>
      </c>
      <c r="AN54" s="147" t="s">
        <v>413</v>
      </c>
      <c r="AO54" s="148">
        <v>0.97069478880096005</v>
      </c>
      <c r="AP54" s="143">
        <v>5.6146423453010526</v>
      </c>
      <c r="AQ54" s="138" t="s">
        <v>59</v>
      </c>
      <c r="AR54" s="138">
        <v>5.8729489400000023</v>
      </c>
    </row>
    <row r="55" spans="1:44" ht="43.5" customHeight="1" x14ac:dyDescent="0.25">
      <c r="A55" s="124" t="s">
        <v>414</v>
      </c>
      <c r="B55" s="140" t="s">
        <v>404</v>
      </c>
      <c r="C55" s="125" t="s">
        <v>61</v>
      </c>
      <c r="D55" s="125" t="s">
        <v>62</v>
      </c>
      <c r="E55" s="4" t="s">
        <v>415</v>
      </c>
      <c r="F55" s="4" t="s">
        <v>416</v>
      </c>
      <c r="G55" s="125" t="s">
        <v>59</v>
      </c>
      <c r="H55" s="125" t="s">
        <v>417</v>
      </c>
      <c r="I55" s="125" t="s">
        <v>418</v>
      </c>
      <c r="J55" s="125" t="s">
        <v>66</v>
      </c>
      <c r="K55" s="126">
        <v>0.51</v>
      </c>
      <c r="L55" s="125" t="s">
        <v>419</v>
      </c>
      <c r="M55" s="127" t="s">
        <v>420</v>
      </c>
      <c r="N55" s="128" t="s">
        <v>59</v>
      </c>
      <c r="O55" s="128" t="s">
        <v>59</v>
      </c>
      <c r="P55" s="128" t="s">
        <v>59</v>
      </c>
      <c r="Q55" s="129" t="s">
        <v>59</v>
      </c>
      <c r="R55" s="130">
        <v>1995</v>
      </c>
      <c r="S55" s="131">
        <v>1.9</v>
      </c>
      <c r="T55" s="131">
        <v>9.7949999999999999</v>
      </c>
      <c r="U55" s="131">
        <v>7.3462499999999995</v>
      </c>
      <c r="V55" s="150"/>
      <c r="W55" s="132">
        <v>51</v>
      </c>
      <c r="X55" s="133">
        <v>1</v>
      </c>
      <c r="Y55" s="131">
        <v>1</v>
      </c>
      <c r="Z55" s="131">
        <v>9.6280000000000001</v>
      </c>
      <c r="AA55" s="131">
        <v>6</v>
      </c>
      <c r="AB55" s="132">
        <v>54</v>
      </c>
      <c r="AC55" s="134">
        <v>35977</v>
      </c>
      <c r="AD55" s="135" t="s">
        <v>70</v>
      </c>
      <c r="AE55" s="143">
        <v>10.812000069999996</v>
      </c>
      <c r="AF55" s="143">
        <v>10.387999999999998</v>
      </c>
      <c r="AG55" s="144" t="s">
        <v>71</v>
      </c>
      <c r="AH55" s="144">
        <v>10.811999999999999</v>
      </c>
      <c r="AI55" s="144" t="s">
        <v>72</v>
      </c>
      <c r="AJ55" s="145">
        <v>0.05</v>
      </c>
      <c r="AK55" s="145">
        <v>5.7099999999999998E-2</v>
      </c>
      <c r="AL55" s="147" t="s">
        <v>421</v>
      </c>
      <c r="AM55" s="147" t="s">
        <v>58</v>
      </c>
      <c r="AN55" s="147" t="s">
        <v>58</v>
      </c>
      <c r="AO55" s="148">
        <v>1</v>
      </c>
      <c r="AP55" s="143">
        <v>10.5</v>
      </c>
      <c r="AQ55" s="138" t="s">
        <v>59</v>
      </c>
      <c r="AR55" s="138">
        <v>0.7554318299999998</v>
      </c>
    </row>
    <row r="56" spans="1:44" ht="43.5" customHeight="1" x14ac:dyDescent="0.25">
      <c r="A56" s="124" t="s">
        <v>422</v>
      </c>
      <c r="B56" s="140" t="s">
        <v>404</v>
      </c>
      <c r="C56" s="125" t="s">
        <v>61</v>
      </c>
      <c r="D56" s="125" t="s">
        <v>62</v>
      </c>
      <c r="E56" s="4" t="s">
        <v>423</v>
      </c>
      <c r="F56" s="4" t="s">
        <v>423</v>
      </c>
      <c r="G56" s="125" t="s">
        <v>59</v>
      </c>
      <c r="H56" s="125" t="s">
        <v>417</v>
      </c>
      <c r="I56" s="125" t="s">
        <v>424</v>
      </c>
      <c r="J56" s="125" t="s">
        <v>66</v>
      </c>
      <c r="K56" s="126">
        <v>1</v>
      </c>
      <c r="L56" s="125" t="s">
        <v>54</v>
      </c>
      <c r="M56" s="127" t="s">
        <v>425</v>
      </c>
      <c r="N56" s="128" t="s">
        <v>59</v>
      </c>
      <c r="O56" s="128" t="s">
        <v>59</v>
      </c>
      <c r="P56" s="128" t="s">
        <v>59</v>
      </c>
      <c r="Q56" s="129" t="s">
        <v>59</v>
      </c>
      <c r="R56" s="130">
        <v>1995</v>
      </c>
      <c r="S56" s="131">
        <v>5.2</v>
      </c>
      <c r="T56" s="131">
        <v>13.422000000000001</v>
      </c>
      <c r="U56" s="131">
        <v>13.422000000000001</v>
      </c>
      <c r="V56" s="132" t="s">
        <v>59</v>
      </c>
      <c r="W56" s="132">
        <v>26</v>
      </c>
      <c r="X56" s="133">
        <v>1</v>
      </c>
      <c r="Y56" s="131">
        <v>1</v>
      </c>
      <c r="Z56" s="131">
        <v>13.422000000000001</v>
      </c>
      <c r="AA56" s="131">
        <v>10</v>
      </c>
      <c r="AB56" s="132">
        <v>163</v>
      </c>
      <c r="AC56" s="134">
        <v>37591</v>
      </c>
      <c r="AD56" s="135" t="s">
        <v>78</v>
      </c>
      <c r="AE56" s="143">
        <v>79.5</v>
      </c>
      <c r="AF56" s="143" t="s">
        <v>54</v>
      </c>
      <c r="AG56" s="144" t="s">
        <v>71</v>
      </c>
      <c r="AH56" s="144">
        <v>79.5</v>
      </c>
      <c r="AI56" s="144" t="s">
        <v>72</v>
      </c>
      <c r="AJ56" s="145">
        <v>6.0000000000000012E-2</v>
      </c>
      <c r="AK56" s="145">
        <v>5.6800000000000003E-2</v>
      </c>
      <c r="AL56" s="147" t="s">
        <v>426</v>
      </c>
      <c r="AM56" s="147" t="s">
        <v>58</v>
      </c>
      <c r="AN56" s="147" t="s">
        <v>58</v>
      </c>
      <c r="AO56" s="148">
        <v>1</v>
      </c>
      <c r="AP56" s="143">
        <v>3.3333333333333339</v>
      </c>
      <c r="AQ56" s="138" t="s">
        <v>59</v>
      </c>
      <c r="AR56" s="138">
        <v>3.9889592800000004</v>
      </c>
    </row>
    <row r="57" spans="1:44" ht="43.5" customHeight="1" x14ac:dyDescent="0.25">
      <c r="A57" s="124" t="s">
        <v>427</v>
      </c>
      <c r="B57" s="140" t="s">
        <v>404</v>
      </c>
      <c r="C57" s="125" t="s">
        <v>61</v>
      </c>
      <c r="D57" s="125" t="s">
        <v>62</v>
      </c>
      <c r="E57" s="4" t="s">
        <v>428</v>
      </c>
      <c r="F57" s="4" t="s">
        <v>429</v>
      </c>
      <c r="G57" s="125" t="s">
        <v>59</v>
      </c>
      <c r="H57" s="125" t="s">
        <v>430</v>
      </c>
      <c r="I57" s="125" t="s">
        <v>408</v>
      </c>
      <c r="J57" s="125" t="s">
        <v>66</v>
      </c>
      <c r="K57" s="126">
        <v>0.51</v>
      </c>
      <c r="L57" s="125" t="s">
        <v>419</v>
      </c>
      <c r="M57" s="127" t="s">
        <v>431</v>
      </c>
      <c r="N57" s="128" t="s">
        <v>59</v>
      </c>
      <c r="O57" s="128" t="s">
        <v>59</v>
      </c>
      <c r="P57" s="128" t="s">
        <v>59</v>
      </c>
      <c r="Q57" s="129" t="s">
        <v>59</v>
      </c>
      <c r="R57" s="130">
        <v>1992</v>
      </c>
      <c r="S57" s="131">
        <v>2.6</v>
      </c>
      <c r="T57" s="131">
        <v>12.919099999999998</v>
      </c>
      <c r="U57" s="131">
        <v>9.6893249999999984</v>
      </c>
      <c r="V57" s="132" t="s">
        <v>59</v>
      </c>
      <c r="W57" s="132">
        <v>47</v>
      </c>
      <c r="X57" s="133">
        <v>1</v>
      </c>
      <c r="Y57" s="131">
        <v>2</v>
      </c>
      <c r="Z57" s="131">
        <v>6.1506999999999996</v>
      </c>
      <c r="AA57" s="131">
        <v>47</v>
      </c>
      <c r="AB57" s="132">
        <v>299</v>
      </c>
      <c r="AC57" s="134">
        <v>36130</v>
      </c>
      <c r="AD57" s="135" t="s">
        <v>70</v>
      </c>
      <c r="AE57" s="143">
        <v>17.849999909999994</v>
      </c>
      <c r="AF57" s="143">
        <v>17.149999999999999</v>
      </c>
      <c r="AG57" s="144" t="s">
        <v>71</v>
      </c>
      <c r="AH57" s="144">
        <v>17.849999999999998</v>
      </c>
      <c r="AI57" s="144" t="s">
        <v>178</v>
      </c>
      <c r="AJ57" s="145">
        <v>6.5000000000000002E-2</v>
      </c>
      <c r="AK57" s="145">
        <v>6.7699999999999996E-2</v>
      </c>
      <c r="AL57" s="147" t="s">
        <v>432</v>
      </c>
      <c r="AM57" s="147" t="s">
        <v>323</v>
      </c>
      <c r="AN57" s="147" t="s">
        <v>58</v>
      </c>
      <c r="AO57" s="148">
        <v>1</v>
      </c>
      <c r="AP57" s="143">
        <v>3.4969654449042578</v>
      </c>
      <c r="AQ57" s="138" t="s">
        <v>59</v>
      </c>
      <c r="AR57" s="138">
        <v>1.0838331600000002</v>
      </c>
    </row>
    <row r="58" spans="1:44" ht="43.5" customHeight="1" x14ac:dyDescent="0.25">
      <c r="A58" s="124" t="s">
        <v>433</v>
      </c>
      <c r="B58" s="140" t="s">
        <v>404</v>
      </c>
      <c r="C58" s="125" t="s">
        <v>61</v>
      </c>
      <c r="D58" s="125" t="s">
        <v>62</v>
      </c>
      <c r="E58" s="4" t="s">
        <v>434</v>
      </c>
      <c r="F58" s="4" t="s">
        <v>435</v>
      </c>
      <c r="G58" s="125" t="s">
        <v>59</v>
      </c>
      <c r="H58" s="125" t="s">
        <v>436</v>
      </c>
      <c r="I58" s="125" t="s">
        <v>408</v>
      </c>
      <c r="J58" s="125" t="s">
        <v>66</v>
      </c>
      <c r="K58" s="126">
        <v>0.51</v>
      </c>
      <c r="L58" s="125" t="s">
        <v>419</v>
      </c>
      <c r="M58" s="127" t="s">
        <v>431</v>
      </c>
      <c r="N58" s="128" t="s">
        <v>437</v>
      </c>
      <c r="O58" s="128" t="s">
        <v>437</v>
      </c>
      <c r="P58" s="128" t="s">
        <v>437</v>
      </c>
      <c r="Q58" s="129" t="s">
        <v>59</v>
      </c>
      <c r="R58" s="130" t="s">
        <v>438</v>
      </c>
      <c r="S58" s="131">
        <v>4.9000000000000004</v>
      </c>
      <c r="T58" s="131">
        <v>29.238680000000002</v>
      </c>
      <c r="U58" s="131">
        <v>21.929010000000002</v>
      </c>
      <c r="V58" s="132" t="s">
        <v>59</v>
      </c>
      <c r="W58" s="132">
        <v>62</v>
      </c>
      <c r="X58" s="133">
        <v>6</v>
      </c>
      <c r="Y58" s="131">
        <v>48</v>
      </c>
      <c r="Z58" s="131">
        <v>0.61316666666666697</v>
      </c>
      <c r="AA58" s="131">
        <v>76</v>
      </c>
      <c r="AB58" s="132">
        <v>640</v>
      </c>
      <c r="AC58" s="134">
        <v>42020</v>
      </c>
      <c r="AD58" s="135" t="s">
        <v>70</v>
      </c>
      <c r="AE58" s="143">
        <v>72.674999919999991</v>
      </c>
      <c r="AF58" s="143">
        <v>69.824999999999989</v>
      </c>
      <c r="AG58" s="144" t="s">
        <v>71</v>
      </c>
      <c r="AH58" s="144">
        <v>72.674999999999997</v>
      </c>
      <c r="AI58" s="144" t="s">
        <v>72</v>
      </c>
      <c r="AJ58" s="145">
        <v>5.2499999999999998E-2</v>
      </c>
      <c r="AK58" s="145">
        <v>5.2999999999999999E-2</v>
      </c>
      <c r="AL58" s="147" t="s">
        <v>439</v>
      </c>
      <c r="AM58" s="147" t="s">
        <v>787</v>
      </c>
      <c r="AN58" s="147" t="s">
        <v>440</v>
      </c>
      <c r="AO58" s="148">
        <v>0.89276875700270997</v>
      </c>
      <c r="AP58" s="143">
        <v>2.5474926087168357</v>
      </c>
      <c r="AQ58" s="138" t="s">
        <v>59</v>
      </c>
      <c r="AR58" s="138">
        <v>4.3572476499999961</v>
      </c>
    </row>
    <row r="59" spans="1:44" ht="43.5" customHeight="1" x14ac:dyDescent="0.25">
      <c r="A59" s="124" t="s">
        <v>441</v>
      </c>
      <c r="B59" s="140" t="s">
        <v>404</v>
      </c>
      <c r="C59" s="125" t="s">
        <v>61</v>
      </c>
      <c r="D59" s="125" t="s">
        <v>62</v>
      </c>
      <c r="E59" s="4" t="s">
        <v>442</v>
      </c>
      <c r="F59" s="4" t="s">
        <v>443</v>
      </c>
      <c r="G59" s="125" t="s">
        <v>59</v>
      </c>
      <c r="H59" s="125" t="s">
        <v>417</v>
      </c>
      <c r="I59" s="125" t="s">
        <v>418</v>
      </c>
      <c r="J59" s="125" t="s">
        <v>66</v>
      </c>
      <c r="K59" s="126">
        <v>0.51</v>
      </c>
      <c r="L59" s="125" t="s">
        <v>419</v>
      </c>
      <c r="M59" s="127" t="s">
        <v>444</v>
      </c>
      <c r="N59" s="128" t="s">
        <v>59</v>
      </c>
      <c r="O59" s="128" t="s">
        <v>59</v>
      </c>
      <c r="P59" s="128" t="s">
        <v>59</v>
      </c>
      <c r="Q59" s="129" t="s">
        <v>59</v>
      </c>
      <c r="R59" s="130">
        <v>2004</v>
      </c>
      <c r="S59" s="131">
        <v>2.6</v>
      </c>
      <c r="T59" s="131">
        <v>16.914999999999999</v>
      </c>
      <c r="U59" s="131">
        <v>12.686249999999999</v>
      </c>
      <c r="V59" s="132" t="s">
        <v>59</v>
      </c>
      <c r="W59" s="132">
        <v>65</v>
      </c>
      <c r="X59" s="133">
        <v>1</v>
      </c>
      <c r="Y59" s="131">
        <v>1</v>
      </c>
      <c r="Z59" s="131">
        <v>16.914999999999999</v>
      </c>
      <c r="AA59" s="131">
        <v>2</v>
      </c>
      <c r="AB59" s="132">
        <v>144</v>
      </c>
      <c r="AC59" s="134">
        <v>38047</v>
      </c>
      <c r="AD59" s="135" t="s">
        <v>70</v>
      </c>
      <c r="AE59" s="143">
        <v>16.829999999999998</v>
      </c>
      <c r="AF59" s="143">
        <v>16.170000000000002</v>
      </c>
      <c r="AG59" s="144" t="s">
        <v>71</v>
      </c>
      <c r="AH59" s="144">
        <v>16.829999999999998</v>
      </c>
      <c r="AI59" s="144" t="s">
        <v>72</v>
      </c>
      <c r="AJ59" s="145">
        <v>5.7500000000000002E-2</v>
      </c>
      <c r="AK59" s="145">
        <v>6.7599999999999993E-2</v>
      </c>
      <c r="AL59" s="147" t="s">
        <v>445</v>
      </c>
      <c r="AM59" s="147" t="s">
        <v>58</v>
      </c>
      <c r="AN59" s="147" t="s">
        <v>58</v>
      </c>
      <c r="AO59" s="148">
        <v>1</v>
      </c>
      <c r="AP59" s="143">
        <v>1.3333333333333333</v>
      </c>
      <c r="AQ59" s="138" t="s">
        <v>59</v>
      </c>
      <c r="AR59" s="138">
        <v>1.4129332800000003</v>
      </c>
    </row>
    <row r="60" spans="1:44" ht="43.5" customHeight="1" x14ac:dyDescent="0.25">
      <c r="A60" s="124" t="s">
        <v>446</v>
      </c>
      <c r="B60" s="140" t="s">
        <v>404</v>
      </c>
      <c r="C60" s="125" t="s">
        <v>61</v>
      </c>
      <c r="D60" s="125" t="s">
        <v>62</v>
      </c>
      <c r="E60" s="4" t="s">
        <v>447</v>
      </c>
      <c r="F60" s="4" t="s">
        <v>448</v>
      </c>
      <c r="G60" s="125" t="s">
        <v>59</v>
      </c>
      <c r="H60" s="125" t="s">
        <v>449</v>
      </c>
      <c r="I60" s="125" t="s">
        <v>408</v>
      </c>
      <c r="J60" s="125" t="s">
        <v>66</v>
      </c>
      <c r="K60" s="126">
        <v>1</v>
      </c>
      <c r="L60" s="125" t="s">
        <v>54</v>
      </c>
      <c r="M60" s="127" t="s">
        <v>450</v>
      </c>
      <c r="N60" s="128" t="s">
        <v>59</v>
      </c>
      <c r="O60" s="128" t="s">
        <v>59</v>
      </c>
      <c r="P60" s="128" t="s">
        <v>59</v>
      </c>
      <c r="Q60" s="129" t="s">
        <v>59</v>
      </c>
      <c r="R60" s="130">
        <v>1985</v>
      </c>
      <c r="S60" s="131">
        <v>3.2</v>
      </c>
      <c r="T60" s="131">
        <v>19.214150000000004</v>
      </c>
      <c r="U60" s="131">
        <v>19.214150000000004</v>
      </c>
      <c r="V60" s="132" t="s">
        <v>59</v>
      </c>
      <c r="W60" s="132">
        <v>60</v>
      </c>
      <c r="X60" s="133">
        <v>2</v>
      </c>
      <c r="Y60" s="131">
        <v>9</v>
      </c>
      <c r="Z60" s="131">
        <v>2.1348500000000001</v>
      </c>
      <c r="AA60" s="131">
        <v>56</v>
      </c>
      <c r="AB60" s="132">
        <v>401</v>
      </c>
      <c r="AC60" s="134">
        <v>35674</v>
      </c>
      <c r="AD60" s="135" t="s">
        <v>78</v>
      </c>
      <c r="AE60" s="143">
        <v>43.500000000000007</v>
      </c>
      <c r="AF60" s="143" t="s">
        <v>54</v>
      </c>
      <c r="AG60" s="144" t="s">
        <v>451</v>
      </c>
      <c r="AH60" s="144">
        <v>43.5</v>
      </c>
      <c r="AI60" s="144" t="s">
        <v>105</v>
      </c>
      <c r="AJ60" s="145">
        <v>5.5E-2</v>
      </c>
      <c r="AK60" s="145">
        <v>6.5100000000000005E-2</v>
      </c>
      <c r="AL60" s="147" t="s">
        <v>452</v>
      </c>
      <c r="AM60" s="147" t="s">
        <v>453</v>
      </c>
      <c r="AN60" s="147" t="s">
        <v>454</v>
      </c>
      <c r="AO60" s="148">
        <v>0.97262434195631864</v>
      </c>
      <c r="AP60" s="143">
        <v>2.6975060592064217</v>
      </c>
      <c r="AQ60" s="138" t="s">
        <v>59</v>
      </c>
      <c r="AR60" s="138">
        <v>2.5436420000000006</v>
      </c>
    </row>
    <row r="61" spans="1:44" ht="43.5" customHeight="1" x14ac:dyDescent="0.25">
      <c r="A61" s="124" t="s">
        <v>455</v>
      </c>
      <c r="B61" s="140" t="s">
        <v>404</v>
      </c>
      <c r="C61" s="125" t="s">
        <v>61</v>
      </c>
      <c r="D61" s="125" t="s">
        <v>62</v>
      </c>
      <c r="E61" s="4" t="s">
        <v>456</v>
      </c>
      <c r="F61" s="4" t="s">
        <v>457</v>
      </c>
      <c r="G61" s="125" t="s">
        <v>59</v>
      </c>
      <c r="H61" s="125" t="s">
        <v>430</v>
      </c>
      <c r="I61" s="125" t="s">
        <v>408</v>
      </c>
      <c r="J61" s="125" t="s">
        <v>66</v>
      </c>
      <c r="K61" s="126">
        <v>1</v>
      </c>
      <c r="L61" s="125" t="s">
        <v>54</v>
      </c>
      <c r="M61" s="127" t="s">
        <v>458</v>
      </c>
      <c r="N61" s="128" t="s">
        <v>59</v>
      </c>
      <c r="O61" s="128" t="s">
        <v>59</v>
      </c>
      <c r="P61" s="128" t="s">
        <v>59</v>
      </c>
      <c r="Q61" s="129" t="s">
        <v>59</v>
      </c>
      <c r="R61" s="130">
        <v>1991</v>
      </c>
      <c r="S61" s="131">
        <v>2</v>
      </c>
      <c r="T61" s="131" t="s">
        <v>54</v>
      </c>
      <c r="U61" s="131" t="s">
        <v>54</v>
      </c>
      <c r="V61" s="132" t="s">
        <v>54</v>
      </c>
      <c r="W61" s="132" t="s">
        <v>54</v>
      </c>
      <c r="X61" s="133" t="s">
        <v>54</v>
      </c>
      <c r="Y61" s="131" t="s">
        <v>59</v>
      </c>
      <c r="Z61" s="131" t="s">
        <v>59</v>
      </c>
      <c r="AA61" s="131" t="s">
        <v>59</v>
      </c>
      <c r="AB61" s="132" t="s">
        <v>54</v>
      </c>
      <c r="AC61" s="134">
        <v>35674</v>
      </c>
      <c r="AD61" s="135" t="s">
        <v>254</v>
      </c>
      <c r="AE61" s="143" t="s">
        <v>54</v>
      </c>
      <c r="AF61" s="143" t="s">
        <v>54</v>
      </c>
      <c r="AG61" s="144" t="s">
        <v>54</v>
      </c>
      <c r="AH61" s="144" t="s">
        <v>54</v>
      </c>
      <c r="AI61" s="144" t="s">
        <v>54</v>
      </c>
      <c r="AJ61" s="145" t="s">
        <v>54</v>
      </c>
      <c r="AK61" s="145" t="s">
        <v>54</v>
      </c>
      <c r="AL61" s="147" t="s">
        <v>58</v>
      </c>
      <c r="AM61" s="147" t="s">
        <v>58</v>
      </c>
      <c r="AN61" s="147" t="s">
        <v>58</v>
      </c>
      <c r="AO61" s="148" t="s">
        <v>54</v>
      </c>
      <c r="AP61" s="143" t="s">
        <v>54</v>
      </c>
      <c r="AQ61" s="138" t="s">
        <v>59</v>
      </c>
      <c r="AR61" s="138" t="s">
        <v>54</v>
      </c>
    </row>
    <row r="62" spans="1:44" ht="43.5" customHeight="1" x14ac:dyDescent="0.25">
      <c r="A62" s="124" t="s">
        <v>459</v>
      </c>
      <c r="B62" s="140" t="s">
        <v>404</v>
      </c>
      <c r="C62" s="125" t="s">
        <v>61</v>
      </c>
      <c r="D62" s="125" t="s">
        <v>62</v>
      </c>
      <c r="E62" s="4" t="s">
        <v>460</v>
      </c>
      <c r="F62" s="4" t="s">
        <v>461</v>
      </c>
      <c r="G62" s="125" t="s">
        <v>59</v>
      </c>
      <c r="H62" s="125" t="s">
        <v>417</v>
      </c>
      <c r="I62" s="125" t="s">
        <v>462</v>
      </c>
      <c r="J62" s="125" t="s">
        <v>66</v>
      </c>
      <c r="K62" s="126">
        <v>0.51</v>
      </c>
      <c r="L62" s="125" t="s">
        <v>419</v>
      </c>
      <c r="M62" s="127" t="s">
        <v>450</v>
      </c>
      <c r="N62" s="128" t="s">
        <v>59</v>
      </c>
      <c r="O62" s="128" t="s">
        <v>59</v>
      </c>
      <c r="P62" s="128" t="s">
        <v>59</v>
      </c>
      <c r="Q62" s="129" t="s">
        <v>59</v>
      </c>
      <c r="R62" s="130">
        <v>2004</v>
      </c>
      <c r="S62" s="131">
        <v>5.8</v>
      </c>
      <c r="T62" s="131">
        <v>30.7578</v>
      </c>
      <c r="U62" s="131">
        <v>23.068349999999999</v>
      </c>
      <c r="V62" s="132" t="s">
        <v>59</v>
      </c>
      <c r="W62" s="132">
        <v>53</v>
      </c>
      <c r="X62" s="133">
        <v>4</v>
      </c>
      <c r="Y62" s="131">
        <v>5</v>
      </c>
      <c r="Z62" s="131">
        <v>6.1515599999999999</v>
      </c>
      <c r="AA62" s="131">
        <v>14</v>
      </c>
      <c r="AB62" s="132">
        <v>278</v>
      </c>
      <c r="AC62" s="134">
        <v>37653</v>
      </c>
      <c r="AD62" s="135" t="s">
        <v>70</v>
      </c>
      <c r="AE62" s="143">
        <v>34.297500090000007</v>
      </c>
      <c r="AF62" s="143">
        <v>32.952499999999993</v>
      </c>
      <c r="AG62" s="144" t="s">
        <v>71</v>
      </c>
      <c r="AH62" s="144">
        <v>34.297499999999999</v>
      </c>
      <c r="AI62" s="144" t="s">
        <v>105</v>
      </c>
      <c r="AJ62" s="145">
        <v>5.5E-2</v>
      </c>
      <c r="AK62" s="145">
        <v>5.9299999999999999E-2</v>
      </c>
      <c r="AL62" s="147" t="s">
        <v>463</v>
      </c>
      <c r="AM62" s="147" t="s">
        <v>464</v>
      </c>
      <c r="AN62" s="147" t="s">
        <v>465</v>
      </c>
      <c r="AO62" s="148">
        <v>1</v>
      </c>
      <c r="AP62" s="143">
        <v>3.5960527125055863</v>
      </c>
      <c r="AQ62" s="138" t="s">
        <v>59</v>
      </c>
      <c r="AR62" s="138">
        <v>2.5564596200000009</v>
      </c>
    </row>
    <row r="63" spans="1:44" ht="43.5" customHeight="1" x14ac:dyDescent="0.25">
      <c r="A63" s="124" t="s">
        <v>466</v>
      </c>
      <c r="B63" s="140" t="s">
        <v>404</v>
      </c>
      <c r="C63" s="125" t="s">
        <v>61</v>
      </c>
      <c r="D63" s="125" t="s">
        <v>62</v>
      </c>
      <c r="E63" s="4" t="s">
        <v>467</v>
      </c>
      <c r="F63" s="4" t="s">
        <v>468</v>
      </c>
      <c r="G63" s="125" t="s">
        <v>59</v>
      </c>
      <c r="H63" s="125" t="s">
        <v>417</v>
      </c>
      <c r="I63" s="125" t="s">
        <v>462</v>
      </c>
      <c r="J63" s="125" t="s">
        <v>66</v>
      </c>
      <c r="K63" s="126">
        <v>0.255</v>
      </c>
      <c r="L63" s="125" t="s">
        <v>469</v>
      </c>
      <c r="M63" s="127" t="s">
        <v>458</v>
      </c>
      <c r="N63" s="128" t="s">
        <v>59</v>
      </c>
      <c r="O63" s="128" t="s">
        <v>59</v>
      </c>
      <c r="P63" s="128" t="s">
        <v>59</v>
      </c>
      <c r="Q63" s="129" t="s">
        <v>59</v>
      </c>
      <c r="R63" s="130">
        <v>2014</v>
      </c>
      <c r="S63" s="131">
        <v>3.4</v>
      </c>
      <c r="T63" s="131">
        <v>19.364900000000002</v>
      </c>
      <c r="U63" s="131">
        <v>7.2618375000000004</v>
      </c>
      <c r="V63" s="132" t="s">
        <v>59</v>
      </c>
      <c r="W63" s="132">
        <v>60</v>
      </c>
      <c r="X63" s="133">
        <v>1</v>
      </c>
      <c r="Y63" s="131">
        <v>2</v>
      </c>
      <c r="Z63" s="131">
        <v>9.6824500000000011</v>
      </c>
      <c r="AA63" s="131">
        <v>6</v>
      </c>
      <c r="AB63" s="132">
        <v>92</v>
      </c>
      <c r="AC63" s="134">
        <v>39417</v>
      </c>
      <c r="AD63" s="135" t="s">
        <v>70</v>
      </c>
      <c r="AE63" s="143">
        <v>12.622500010000001</v>
      </c>
      <c r="AF63" s="143">
        <v>36.877500000000005</v>
      </c>
      <c r="AG63" s="144" t="s">
        <v>71</v>
      </c>
      <c r="AH63" s="144">
        <v>12.622499999999999</v>
      </c>
      <c r="AI63" s="144" t="s">
        <v>105</v>
      </c>
      <c r="AJ63" s="145">
        <v>5.000000000000001E-2</v>
      </c>
      <c r="AK63" s="145">
        <v>5.0099999999999999E-2</v>
      </c>
      <c r="AL63" s="147" t="s">
        <v>470</v>
      </c>
      <c r="AM63" s="147" t="s">
        <v>471</v>
      </c>
      <c r="AN63" s="147" t="s">
        <v>54</v>
      </c>
      <c r="AO63" s="148">
        <v>1</v>
      </c>
      <c r="AP63" s="143">
        <v>5.0675324832344151</v>
      </c>
      <c r="AQ63" s="138" t="s">
        <v>59</v>
      </c>
      <c r="AR63" s="138">
        <v>0.81920018999999966</v>
      </c>
    </row>
    <row r="64" spans="1:44" ht="43.5" customHeight="1" x14ac:dyDescent="0.25">
      <c r="A64" s="124" t="s">
        <v>472</v>
      </c>
      <c r="B64" s="140" t="s">
        <v>404</v>
      </c>
      <c r="C64" s="125" t="s">
        <v>61</v>
      </c>
      <c r="D64" s="125" t="s">
        <v>62</v>
      </c>
      <c r="E64" s="4" t="s">
        <v>473</v>
      </c>
      <c r="F64" s="4" t="s">
        <v>474</v>
      </c>
      <c r="G64" s="125" t="s">
        <v>59</v>
      </c>
      <c r="H64" s="125" t="s">
        <v>417</v>
      </c>
      <c r="I64" s="125" t="s">
        <v>462</v>
      </c>
      <c r="J64" s="125" t="s">
        <v>66</v>
      </c>
      <c r="K64" s="126">
        <v>0.255</v>
      </c>
      <c r="L64" s="125" t="s">
        <v>469</v>
      </c>
      <c r="M64" s="127" t="s">
        <v>458</v>
      </c>
      <c r="N64" s="128" t="s">
        <v>59</v>
      </c>
      <c r="O64" s="128" t="s">
        <v>59</v>
      </c>
      <c r="P64" s="128" t="s">
        <v>59</v>
      </c>
      <c r="Q64" s="129" t="s">
        <v>475</v>
      </c>
      <c r="R64" s="130">
        <v>2012</v>
      </c>
      <c r="S64" s="131">
        <v>4.2729999999999997</v>
      </c>
      <c r="T64" s="131">
        <v>23.352</v>
      </c>
      <c r="U64" s="131">
        <v>8.7569999999999997</v>
      </c>
      <c r="V64" s="132" t="s">
        <v>59</v>
      </c>
      <c r="W64" s="132">
        <v>55</v>
      </c>
      <c r="X64" s="133">
        <v>1</v>
      </c>
      <c r="Y64" s="131">
        <v>2</v>
      </c>
      <c r="Z64" s="131">
        <v>11.676</v>
      </c>
      <c r="AA64" s="131">
        <v>5</v>
      </c>
      <c r="AB64" s="132">
        <v>111</v>
      </c>
      <c r="AC64" s="134">
        <v>39417</v>
      </c>
      <c r="AD64" s="135" t="s">
        <v>70</v>
      </c>
      <c r="AE64" s="143">
        <v>15.044999949999999</v>
      </c>
      <c r="AF64" s="143">
        <v>43.954999999999998</v>
      </c>
      <c r="AG64" s="144" t="s">
        <v>71</v>
      </c>
      <c r="AH64" s="144">
        <v>15.045</v>
      </c>
      <c r="AI64" s="144" t="s">
        <v>105</v>
      </c>
      <c r="AJ64" s="145">
        <v>5.2499999999999991E-2</v>
      </c>
      <c r="AK64" s="145">
        <v>5.4399999999999997E-2</v>
      </c>
      <c r="AL64" s="147" t="s">
        <v>476</v>
      </c>
      <c r="AM64" s="147" t="s">
        <v>477</v>
      </c>
      <c r="AN64" s="147" t="s">
        <v>323</v>
      </c>
      <c r="AO64" s="148">
        <v>1</v>
      </c>
      <c r="AP64" s="143">
        <v>3.2366862353172317</v>
      </c>
      <c r="AQ64" s="138" t="s">
        <v>59</v>
      </c>
      <c r="AR64" s="138">
        <v>0.97107618999999956</v>
      </c>
    </row>
    <row r="65" spans="1:44" ht="43.5" customHeight="1" x14ac:dyDescent="0.25">
      <c r="A65" s="124" t="s">
        <v>478</v>
      </c>
      <c r="B65" s="140" t="s">
        <v>404</v>
      </c>
      <c r="C65" s="125" t="s">
        <v>61</v>
      </c>
      <c r="D65" s="125" t="s">
        <v>62</v>
      </c>
      <c r="E65" s="4" t="s">
        <v>479</v>
      </c>
      <c r="F65" s="4" t="s">
        <v>480</v>
      </c>
      <c r="G65" s="125" t="s">
        <v>59</v>
      </c>
      <c r="H65" s="125" t="s">
        <v>417</v>
      </c>
      <c r="I65" s="125" t="s">
        <v>462</v>
      </c>
      <c r="J65" s="125" t="s">
        <v>66</v>
      </c>
      <c r="K65" s="126">
        <v>0.255</v>
      </c>
      <c r="L65" s="125" t="s">
        <v>469</v>
      </c>
      <c r="M65" s="127" t="s">
        <v>458</v>
      </c>
      <c r="N65" s="128" t="s">
        <v>59</v>
      </c>
      <c r="O65" s="128" t="s">
        <v>59</v>
      </c>
      <c r="P65" s="128" t="s">
        <v>59</v>
      </c>
      <c r="Q65" s="129" t="s">
        <v>59</v>
      </c>
      <c r="R65" s="130">
        <v>2012</v>
      </c>
      <c r="S65" s="131">
        <v>3.7551999999999999</v>
      </c>
      <c r="T65" s="131">
        <v>18.247199999999996</v>
      </c>
      <c r="U65" s="131">
        <v>6.8426999999999989</v>
      </c>
      <c r="V65" s="132" t="s">
        <v>59</v>
      </c>
      <c r="W65" s="132">
        <v>49</v>
      </c>
      <c r="X65" s="133">
        <v>1</v>
      </c>
      <c r="Y65" s="131">
        <v>4</v>
      </c>
      <c r="Z65" s="131">
        <v>4.561799999999999</v>
      </c>
      <c r="AA65" s="131">
        <v>15</v>
      </c>
      <c r="AB65" s="132">
        <v>150</v>
      </c>
      <c r="AC65" s="134">
        <v>39417</v>
      </c>
      <c r="AD65" s="135" t="s">
        <v>70</v>
      </c>
      <c r="AE65" s="143">
        <v>12.010500019999998</v>
      </c>
      <c r="AF65" s="143">
        <v>35.089500000000001</v>
      </c>
      <c r="AG65" s="144" t="s">
        <v>71</v>
      </c>
      <c r="AH65" s="144">
        <v>12.010499999999999</v>
      </c>
      <c r="AI65" s="144" t="s">
        <v>105</v>
      </c>
      <c r="AJ65" s="145">
        <v>5.124999999999999E-2</v>
      </c>
      <c r="AK65" s="145">
        <v>5.1299999999999998E-2</v>
      </c>
      <c r="AL65" s="147" t="s">
        <v>481</v>
      </c>
      <c r="AM65" s="147" t="s">
        <v>482</v>
      </c>
      <c r="AN65" s="147" t="s">
        <v>483</v>
      </c>
      <c r="AO65" s="148">
        <v>1</v>
      </c>
      <c r="AP65" s="143">
        <v>3.3556827929293047</v>
      </c>
      <c r="AQ65" s="138" t="s">
        <v>59</v>
      </c>
      <c r="AR65" s="138">
        <v>0.64608156000000017</v>
      </c>
    </row>
    <row r="66" spans="1:44" ht="43.5" customHeight="1" x14ac:dyDescent="0.25">
      <c r="A66" s="124" t="s">
        <v>484</v>
      </c>
      <c r="B66" s="140" t="s">
        <v>404</v>
      </c>
      <c r="C66" s="125" t="s">
        <v>61</v>
      </c>
      <c r="D66" s="125" t="s">
        <v>62</v>
      </c>
      <c r="E66" s="4" t="s">
        <v>485</v>
      </c>
      <c r="F66" s="4" t="s">
        <v>486</v>
      </c>
      <c r="G66" s="125" t="s">
        <v>59</v>
      </c>
      <c r="H66" s="125" t="s">
        <v>417</v>
      </c>
      <c r="I66" s="125" t="s">
        <v>462</v>
      </c>
      <c r="J66" s="125" t="s">
        <v>66</v>
      </c>
      <c r="K66" s="126">
        <v>0.255</v>
      </c>
      <c r="L66" s="125" t="s">
        <v>469</v>
      </c>
      <c r="M66" s="127" t="s">
        <v>458</v>
      </c>
      <c r="N66" s="128" t="s">
        <v>59</v>
      </c>
      <c r="O66" s="128" t="s">
        <v>59</v>
      </c>
      <c r="P66" s="128" t="s">
        <v>59</v>
      </c>
      <c r="Q66" s="129" t="s">
        <v>59</v>
      </c>
      <c r="R66" s="130">
        <v>2012</v>
      </c>
      <c r="S66" s="131">
        <v>1.2450000000000001</v>
      </c>
      <c r="T66" s="131">
        <v>5.4649999999999999</v>
      </c>
      <c r="U66" s="131">
        <v>2.0493749999999999</v>
      </c>
      <c r="V66" s="132" t="s">
        <v>59</v>
      </c>
      <c r="W66" s="132">
        <v>44</v>
      </c>
      <c r="X66" s="133">
        <v>1</v>
      </c>
      <c r="Y66" s="131">
        <v>1</v>
      </c>
      <c r="Z66" s="131">
        <v>5.4649999999999999</v>
      </c>
      <c r="AA66" s="131">
        <v>7</v>
      </c>
      <c r="AB66" s="132">
        <v>34</v>
      </c>
      <c r="AC66" s="134">
        <v>39417</v>
      </c>
      <c r="AD66" s="135" t="s">
        <v>70</v>
      </c>
      <c r="AE66" s="143">
        <v>3.4425000499999996</v>
      </c>
      <c r="AF66" s="143">
        <v>10.057499999999999</v>
      </c>
      <c r="AG66" s="144" t="s">
        <v>71</v>
      </c>
      <c r="AH66" s="144">
        <v>3.4424999999999999</v>
      </c>
      <c r="AI66" s="144" t="s">
        <v>105</v>
      </c>
      <c r="AJ66" s="145">
        <v>5.1249999999999997E-2</v>
      </c>
      <c r="AK66" s="145">
        <v>4.6300000000000001E-2</v>
      </c>
      <c r="AL66" s="147" t="s">
        <v>487</v>
      </c>
      <c r="AM66" s="147" t="s">
        <v>58</v>
      </c>
      <c r="AN66" s="147" t="s">
        <v>58</v>
      </c>
      <c r="AO66" s="148">
        <v>1</v>
      </c>
      <c r="AP66" s="143">
        <v>4.416666666666667</v>
      </c>
      <c r="AQ66" s="138" t="s">
        <v>59</v>
      </c>
      <c r="AR66" s="138">
        <v>0.20451713999999999</v>
      </c>
    </row>
    <row r="67" spans="1:44" ht="43.5" customHeight="1" x14ac:dyDescent="0.25">
      <c r="A67" s="124" t="s">
        <v>488</v>
      </c>
      <c r="B67" s="140" t="s">
        <v>404</v>
      </c>
      <c r="C67" s="125" t="s">
        <v>61</v>
      </c>
      <c r="D67" s="125" t="s">
        <v>62</v>
      </c>
      <c r="E67" s="4" t="s">
        <v>489</v>
      </c>
      <c r="F67" s="4" t="s">
        <v>486</v>
      </c>
      <c r="G67" s="125" t="s">
        <v>59</v>
      </c>
      <c r="H67" s="125" t="s">
        <v>417</v>
      </c>
      <c r="I67" s="125" t="s">
        <v>462</v>
      </c>
      <c r="J67" s="125" t="s">
        <v>66</v>
      </c>
      <c r="K67" s="126">
        <v>0.255</v>
      </c>
      <c r="L67" s="125" t="s">
        <v>469</v>
      </c>
      <c r="M67" s="127" t="s">
        <v>458</v>
      </c>
      <c r="N67" s="128" t="s">
        <v>59</v>
      </c>
      <c r="O67" s="128" t="s">
        <v>59</v>
      </c>
      <c r="P67" s="128" t="s">
        <v>59</v>
      </c>
      <c r="Q67" s="129" t="s">
        <v>59</v>
      </c>
      <c r="R67" s="130">
        <v>2010</v>
      </c>
      <c r="S67" s="131">
        <v>3.1040000000000001</v>
      </c>
      <c r="T67" s="131">
        <v>18.654</v>
      </c>
      <c r="U67" s="131">
        <v>6.9952500000000004</v>
      </c>
      <c r="V67" s="132" t="s">
        <v>59</v>
      </c>
      <c r="W67" s="132">
        <v>60</v>
      </c>
      <c r="X67" s="133">
        <v>1</v>
      </c>
      <c r="Y67" s="131">
        <v>1</v>
      </c>
      <c r="Z67" s="131">
        <v>18.654</v>
      </c>
      <c r="AA67" s="131">
        <v>3</v>
      </c>
      <c r="AB67" s="132">
        <v>84</v>
      </c>
      <c r="AC67" s="134">
        <v>39417</v>
      </c>
      <c r="AD67" s="135" t="s">
        <v>70</v>
      </c>
      <c r="AE67" s="143">
        <v>11.475</v>
      </c>
      <c r="AF67" s="143">
        <v>33.524999999999999</v>
      </c>
      <c r="AG67" s="144" t="s">
        <v>71</v>
      </c>
      <c r="AH67" s="144">
        <v>11.475</v>
      </c>
      <c r="AI67" s="144" t="s">
        <v>105</v>
      </c>
      <c r="AJ67" s="145">
        <v>0.05</v>
      </c>
      <c r="AK67" s="145">
        <v>5.1200000000000002E-2</v>
      </c>
      <c r="AL67" s="147" t="s">
        <v>490</v>
      </c>
      <c r="AM67" s="147" t="s">
        <v>58</v>
      </c>
      <c r="AN67" s="147" t="s">
        <v>58</v>
      </c>
      <c r="AO67" s="148">
        <v>1</v>
      </c>
      <c r="AP67" s="143">
        <v>5.166666666666667</v>
      </c>
      <c r="AQ67" s="138" t="s">
        <v>59</v>
      </c>
      <c r="AR67" s="138">
        <v>0.76153788999999994</v>
      </c>
    </row>
    <row r="68" spans="1:44" ht="43.5" customHeight="1" x14ac:dyDescent="0.25">
      <c r="A68" s="124" t="s">
        <v>491</v>
      </c>
      <c r="B68" s="140" t="s">
        <v>404</v>
      </c>
      <c r="C68" s="125" t="s">
        <v>61</v>
      </c>
      <c r="D68" s="125" t="s">
        <v>62</v>
      </c>
      <c r="E68" s="4" t="s">
        <v>492</v>
      </c>
      <c r="F68" s="4" t="s">
        <v>493</v>
      </c>
      <c r="G68" s="125" t="s">
        <v>59</v>
      </c>
      <c r="H68" s="125" t="s">
        <v>417</v>
      </c>
      <c r="I68" s="125" t="s">
        <v>462</v>
      </c>
      <c r="J68" s="125" t="s">
        <v>66</v>
      </c>
      <c r="K68" s="126">
        <v>0.255</v>
      </c>
      <c r="L68" s="125" t="s">
        <v>469</v>
      </c>
      <c r="M68" s="127" t="s">
        <v>458</v>
      </c>
      <c r="N68" s="128" t="s">
        <v>59</v>
      </c>
      <c r="O68" s="128" t="s">
        <v>59</v>
      </c>
      <c r="P68" s="128" t="s">
        <v>59</v>
      </c>
      <c r="Q68" s="129" t="s">
        <v>59</v>
      </c>
      <c r="R68" s="130">
        <v>2013</v>
      </c>
      <c r="S68" s="131">
        <v>3.5019999999999998</v>
      </c>
      <c r="T68" s="131">
        <v>17.859099999999998</v>
      </c>
      <c r="U68" s="131">
        <v>6.6971624999999992</v>
      </c>
      <c r="V68" s="132" t="s">
        <v>59</v>
      </c>
      <c r="W68" s="132">
        <v>51</v>
      </c>
      <c r="X68" s="133">
        <v>1</v>
      </c>
      <c r="Y68" s="131">
        <v>1</v>
      </c>
      <c r="Z68" s="131">
        <v>17.859099999999998</v>
      </c>
      <c r="AA68" s="131">
        <v>21</v>
      </c>
      <c r="AB68" s="132">
        <v>242</v>
      </c>
      <c r="AC68" s="134">
        <v>39417</v>
      </c>
      <c r="AD68" s="135" t="s">
        <v>70</v>
      </c>
      <c r="AE68" s="143">
        <v>13.718999940000002</v>
      </c>
      <c r="AF68" s="143">
        <v>40.081000000000003</v>
      </c>
      <c r="AG68" s="144" t="s">
        <v>71</v>
      </c>
      <c r="AH68" s="144">
        <v>13.718999999999999</v>
      </c>
      <c r="AI68" s="144" t="s">
        <v>105</v>
      </c>
      <c r="AJ68" s="145">
        <v>4.7500000000000007E-2</v>
      </c>
      <c r="AK68" s="145">
        <v>5.21E-2</v>
      </c>
      <c r="AL68" s="147" t="s">
        <v>494</v>
      </c>
      <c r="AM68" s="147" t="s">
        <v>58</v>
      </c>
      <c r="AN68" s="147" t="s">
        <v>58</v>
      </c>
      <c r="AO68" s="148">
        <v>1</v>
      </c>
      <c r="AP68" s="143">
        <v>8.5000000000000018</v>
      </c>
      <c r="AQ68" s="138" t="s">
        <v>59</v>
      </c>
      <c r="AR68" s="138">
        <v>0.90702887999999982</v>
      </c>
    </row>
    <row r="69" spans="1:44" ht="43.5" customHeight="1" x14ac:dyDescent="0.25">
      <c r="A69" s="124" t="s">
        <v>495</v>
      </c>
      <c r="B69" s="140" t="s">
        <v>404</v>
      </c>
      <c r="C69" s="125" t="s">
        <v>61</v>
      </c>
      <c r="D69" s="125" t="s">
        <v>62</v>
      </c>
      <c r="E69" s="4" t="s">
        <v>496</v>
      </c>
      <c r="F69" s="4" t="s">
        <v>497</v>
      </c>
      <c r="G69" s="125" t="s">
        <v>59</v>
      </c>
      <c r="H69" s="125" t="s">
        <v>417</v>
      </c>
      <c r="I69" s="125" t="s">
        <v>462</v>
      </c>
      <c r="J69" s="125" t="s">
        <v>66</v>
      </c>
      <c r="K69" s="126">
        <v>0.255</v>
      </c>
      <c r="L69" s="125" t="s">
        <v>469</v>
      </c>
      <c r="M69" s="127" t="s">
        <v>458</v>
      </c>
      <c r="N69" s="128" t="s">
        <v>59</v>
      </c>
      <c r="O69" s="128" t="s">
        <v>59</v>
      </c>
      <c r="P69" s="128" t="s">
        <v>59</v>
      </c>
      <c r="Q69" s="129" t="s">
        <v>59</v>
      </c>
      <c r="R69" s="130">
        <v>2012</v>
      </c>
      <c r="S69" s="131">
        <v>2.5190000000000001</v>
      </c>
      <c r="T69" s="131">
        <v>13.433</v>
      </c>
      <c r="U69" s="131">
        <v>5.0373749999999999</v>
      </c>
      <c r="V69" s="132" t="s">
        <v>59</v>
      </c>
      <c r="W69" s="132">
        <v>53</v>
      </c>
      <c r="X69" s="133">
        <v>1</v>
      </c>
      <c r="Y69" s="131">
        <v>1</v>
      </c>
      <c r="Z69" s="131">
        <v>13.433299999999999</v>
      </c>
      <c r="AA69" s="131">
        <v>3</v>
      </c>
      <c r="AB69" s="132">
        <v>200</v>
      </c>
      <c r="AC69" s="134">
        <v>39417</v>
      </c>
      <c r="AD69" s="135" t="s">
        <v>70</v>
      </c>
      <c r="AE69" s="143">
        <v>8.861250029999999</v>
      </c>
      <c r="AF69" s="143">
        <v>25.888750000000002</v>
      </c>
      <c r="AG69" s="144" t="s">
        <v>71</v>
      </c>
      <c r="AH69" s="144">
        <v>8.8612500000000001</v>
      </c>
      <c r="AI69" s="144" t="s">
        <v>105</v>
      </c>
      <c r="AJ69" s="145">
        <v>5.2499999999999998E-2</v>
      </c>
      <c r="AK69" s="145">
        <v>6.0499999999999998E-2</v>
      </c>
      <c r="AL69" s="147" t="s">
        <v>498</v>
      </c>
      <c r="AM69" s="147" t="s">
        <v>58</v>
      </c>
      <c r="AN69" s="147" t="s">
        <v>58</v>
      </c>
      <c r="AO69" s="148">
        <v>1</v>
      </c>
      <c r="AP69" s="143">
        <v>2.5000000000000004</v>
      </c>
      <c r="AQ69" s="138" t="s">
        <v>59</v>
      </c>
      <c r="AR69" s="138">
        <v>0.64822059999999948</v>
      </c>
    </row>
    <row r="70" spans="1:44" ht="43.5" customHeight="1" x14ac:dyDescent="0.25">
      <c r="A70" s="124" t="s">
        <v>499</v>
      </c>
      <c r="B70" s="140" t="s">
        <v>404</v>
      </c>
      <c r="C70" s="125" t="s">
        <v>61</v>
      </c>
      <c r="D70" s="125" t="s">
        <v>62</v>
      </c>
      <c r="E70" s="4" t="s">
        <v>500</v>
      </c>
      <c r="F70" s="4" t="s">
        <v>501</v>
      </c>
      <c r="G70" s="125" t="s">
        <v>59</v>
      </c>
      <c r="H70" s="125" t="s">
        <v>417</v>
      </c>
      <c r="I70" s="125" t="s">
        <v>462</v>
      </c>
      <c r="J70" s="125" t="s">
        <v>66</v>
      </c>
      <c r="K70" s="126">
        <v>0.51</v>
      </c>
      <c r="L70" s="125" t="s">
        <v>419</v>
      </c>
      <c r="M70" s="127" t="s">
        <v>458</v>
      </c>
      <c r="N70" s="128" t="s">
        <v>59</v>
      </c>
      <c r="O70" s="128" t="s">
        <v>59</v>
      </c>
      <c r="P70" s="128" t="s">
        <v>59</v>
      </c>
      <c r="Q70" s="129" t="s">
        <v>59</v>
      </c>
      <c r="R70" s="130">
        <v>2015</v>
      </c>
      <c r="S70" s="131">
        <v>0.45</v>
      </c>
      <c r="T70" s="131">
        <v>1.8595999999999999</v>
      </c>
      <c r="U70" s="131">
        <v>1.3946999999999998</v>
      </c>
      <c r="V70" s="132" t="s">
        <v>59</v>
      </c>
      <c r="W70" s="132">
        <v>42</v>
      </c>
      <c r="X70" s="133">
        <v>1</v>
      </c>
      <c r="Y70" s="131">
        <v>2</v>
      </c>
      <c r="Z70" s="131">
        <v>1.2</v>
      </c>
      <c r="AA70" s="131">
        <v>1</v>
      </c>
      <c r="AB70" s="132">
        <v>24</v>
      </c>
      <c r="AC70" s="134">
        <v>39417</v>
      </c>
      <c r="AD70" s="135" t="s">
        <v>70</v>
      </c>
      <c r="AE70" s="143">
        <v>4.0290000199999998</v>
      </c>
      <c r="AF70" s="143">
        <v>3.8709999999999991</v>
      </c>
      <c r="AG70" s="144" t="s">
        <v>71</v>
      </c>
      <c r="AH70" s="144">
        <v>4.0289999999999999</v>
      </c>
      <c r="AI70" s="144" t="s">
        <v>178</v>
      </c>
      <c r="AJ70" s="145">
        <v>4.7500000000000001E-2</v>
      </c>
      <c r="AK70" s="145">
        <v>4.4999999999999998E-2</v>
      </c>
      <c r="AL70" s="147" t="s">
        <v>502</v>
      </c>
      <c r="AM70" s="147" t="s">
        <v>503</v>
      </c>
      <c r="AN70" s="147" t="s">
        <v>54</v>
      </c>
      <c r="AO70" s="148">
        <v>1</v>
      </c>
      <c r="AP70" s="143">
        <v>5.3797297893985627</v>
      </c>
      <c r="AQ70" s="138" t="s">
        <v>59</v>
      </c>
      <c r="AR70" s="138">
        <v>0.17177198000000013</v>
      </c>
    </row>
    <row r="71" spans="1:44" ht="43.5" customHeight="1" x14ac:dyDescent="0.25">
      <c r="A71" s="124" t="s">
        <v>504</v>
      </c>
      <c r="B71" s="140" t="s">
        <v>404</v>
      </c>
      <c r="C71" s="125" t="s">
        <v>61</v>
      </c>
      <c r="D71" s="125" t="s">
        <v>62</v>
      </c>
      <c r="E71" s="4" t="s">
        <v>505</v>
      </c>
      <c r="F71" s="4" t="s">
        <v>506</v>
      </c>
      <c r="G71" s="125" t="s">
        <v>59</v>
      </c>
      <c r="H71" s="125" t="s">
        <v>417</v>
      </c>
      <c r="I71" s="125" t="s">
        <v>462</v>
      </c>
      <c r="J71" s="125" t="s">
        <v>66</v>
      </c>
      <c r="K71" s="126">
        <v>0.255</v>
      </c>
      <c r="L71" s="125" t="s">
        <v>469</v>
      </c>
      <c r="M71" s="127" t="s">
        <v>458</v>
      </c>
      <c r="N71" s="128" t="s">
        <v>59</v>
      </c>
      <c r="O71" s="128" t="s">
        <v>59</v>
      </c>
      <c r="P71" s="128" t="s">
        <v>59</v>
      </c>
      <c r="Q71" s="129" t="s">
        <v>59</v>
      </c>
      <c r="R71" s="130">
        <v>2010</v>
      </c>
      <c r="S71" s="131">
        <v>3.7852999999999999</v>
      </c>
      <c r="T71" s="131">
        <v>17.298000000000002</v>
      </c>
      <c r="U71" s="131">
        <v>6.4867500000000007</v>
      </c>
      <c r="V71" s="132" t="s">
        <v>59</v>
      </c>
      <c r="W71" s="132">
        <v>46</v>
      </c>
      <c r="X71" s="133">
        <v>1</v>
      </c>
      <c r="Y71" s="131">
        <v>1</v>
      </c>
      <c r="Z71" s="131">
        <v>17.297000000000001</v>
      </c>
      <c r="AA71" s="131">
        <v>14</v>
      </c>
      <c r="AB71" s="132">
        <v>243</v>
      </c>
      <c r="AC71" s="134">
        <v>39417</v>
      </c>
      <c r="AD71" s="135" t="s">
        <v>70</v>
      </c>
      <c r="AE71" s="143">
        <v>13.361999979999998</v>
      </c>
      <c r="AF71" s="143">
        <v>39.037999999999997</v>
      </c>
      <c r="AG71" s="144" t="s">
        <v>71</v>
      </c>
      <c r="AH71" s="144">
        <v>13.362</v>
      </c>
      <c r="AI71" s="144" t="s">
        <v>105</v>
      </c>
      <c r="AJ71" s="145">
        <v>4.9999999999999996E-2</v>
      </c>
      <c r="AK71" s="145">
        <v>6.25E-2</v>
      </c>
      <c r="AL71" s="147" t="s">
        <v>507</v>
      </c>
      <c r="AM71" s="147" t="s">
        <v>58</v>
      </c>
      <c r="AN71" s="147" t="s">
        <v>58</v>
      </c>
      <c r="AO71" s="148">
        <v>1</v>
      </c>
      <c r="AP71" s="143">
        <v>5.6666666666666679</v>
      </c>
      <c r="AQ71" s="138" t="s">
        <v>59</v>
      </c>
      <c r="AR71" s="138">
        <v>1.0808206300000001</v>
      </c>
    </row>
    <row r="72" spans="1:44" ht="43.5" customHeight="1" x14ac:dyDescent="0.25">
      <c r="A72" s="124" t="s">
        <v>508</v>
      </c>
      <c r="B72" s="140" t="s">
        <v>404</v>
      </c>
      <c r="C72" s="125" t="s">
        <v>61</v>
      </c>
      <c r="D72" s="125" t="s">
        <v>62</v>
      </c>
      <c r="E72" s="4" t="s">
        <v>509</v>
      </c>
      <c r="F72" s="4" t="s">
        <v>510</v>
      </c>
      <c r="G72" s="125" t="s">
        <v>59</v>
      </c>
      <c r="H72" s="125" t="s">
        <v>417</v>
      </c>
      <c r="I72" s="125" t="s">
        <v>462</v>
      </c>
      <c r="J72" s="125" t="s">
        <v>66</v>
      </c>
      <c r="K72" s="126">
        <v>0.5</v>
      </c>
      <c r="L72" s="125" t="s">
        <v>511</v>
      </c>
      <c r="M72" s="127" t="s">
        <v>458</v>
      </c>
      <c r="N72" s="128" t="s">
        <v>59</v>
      </c>
      <c r="O72" s="128" t="s">
        <v>59</v>
      </c>
      <c r="P72" s="128" t="s">
        <v>59</v>
      </c>
      <c r="Q72" s="129" t="s">
        <v>59</v>
      </c>
      <c r="R72" s="130">
        <v>2011</v>
      </c>
      <c r="S72" s="131">
        <v>3.85</v>
      </c>
      <c r="T72" s="131">
        <v>17.003900000000002</v>
      </c>
      <c r="U72" s="131">
        <v>8.5019500000000008</v>
      </c>
      <c r="V72" s="132" t="s">
        <v>59</v>
      </c>
      <c r="W72" s="132">
        <v>44</v>
      </c>
      <c r="X72" s="133">
        <v>1</v>
      </c>
      <c r="Y72" s="131">
        <v>1</v>
      </c>
      <c r="Z72" s="131">
        <v>17.003900000000002</v>
      </c>
      <c r="AA72" s="131" t="s">
        <v>59</v>
      </c>
      <c r="AB72" s="132">
        <v>62</v>
      </c>
      <c r="AC72" s="134">
        <v>39417</v>
      </c>
      <c r="AD72" s="135" t="s">
        <v>78</v>
      </c>
      <c r="AE72" s="143">
        <v>37.249999999999993</v>
      </c>
      <c r="AF72" s="143">
        <v>37.25</v>
      </c>
      <c r="AG72" s="144" t="s">
        <v>71</v>
      </c>
      <c r="AH72" s="144">
        <v>37.25</v>
      </c>
      <c r="AI72" s="144" t="s">
        <v>105</v>
      </c>
      <c r="AJ72" s="145">
        <v>4.9999999999999996E-2</v>
      </c>
      <c r="AK72" s="145">
        <v>5.4899999999999997E-2</v>
      </c>
      <c r="AL72" s="147" t="s">
        <v>512</v>
      </c>
      <c r="AM72" s="147" t="s">
        <v>58</v>
      </c>
      <c r="AN72" s="147" t="s">
        <v>58</v>
      </c>
      <c r="AO72" s="148">
        <v>1</v>
      </c>
      <c r="AP72" s="143">
        <v>6.25</v>
      </c>
      <c r="AQ72" s="138" t="s">
        <v>59</v>
      </c>
      <c r="AR72" s="138">
        <v>2.0150284600000012</v>
      </c>
    </row>
    <row r="73" spans="1:44" ht="43.5" customHeight="1" x14ac:dyDescent="0.25">
      <c r="A73" s="124" t="s">
        <v>513</v>
      </c>
      <c r="B73" s="140" t="s">
        <v>404</v>
      </c>
      <c r="C73" s="125" t="s">
        <v>61</v>
      </c>
      <c r="D73" s="125" t="s">
        <v>62</v>
      </c>
      <c r="E73" s="4" t="s">
        <v>514</v>
      </c>
      <c r="F73" s="4" t="s">
        <v>515</v>
      </c>
      <c r="G73" s="125" t="s">
        <v>59</v>
      </c>
      <c r="H73" s="125" t="s">
        <v>417</v>
      </c>
      <c r="I73" s="125" t="s">
        <v>462</v>
      </c>
      <c r="J73" s="125" t="s">
        <v>66</v>
      </c>
      <c r="K73" s="126">
        <v>0.255</v>
      </c>
      <c r="L73" s="125" t="s">
        <v>469</v>
      </c>
      <c r="M73" s="127" t="s">
        <v>458</v>
      </c>
      <c r="N73" s="128" t="s">
        <v>59</v>
      </c>
      <c r="O73" s="128" t="s">
        <v>59</v>
      </c>
      <c r="P73" s="128" t="s">
        <v>59</v>
      </c>
      <c r="Q73" s="129" t="s">
        <v>59</v>
      </c>
      <c r="R73" s="130">
        <v>2015</v>
      </c>
      <c r="S73" s="131">
        <v>7.7</v>
      </c>
      <c r="T73" s="131">
        <v>1.8092999999999999</v>
      </c>
      <c r="U73" s="131">
        <v>0.67848749999999991</v>
      </c>
      <c r="V73" s="132" t="s">
        <v>59</v>
      </c>
      <c r="W73" s="132">
        <v>100</v>
      </c>
      <c r="X73" s="133">
        <v>1</v>
      </c>
      <c r="Y73" s="131">
        <v>1</v>
      </c>
      <c r="Z73" s="131">
        <v>1.8</v>
      </c>
      <c r="AA73" s="131">
        <v>33</v>
      </c>
      <c r="AB73" s="132">
        <v>38</v>
      </c>
      <c r="AC73" s="134">
        <v>39417</v>
      </c>
      <c r="AD73" s="135" t="s">
        <v>70</v>
      </c>
      <c r="AE73" s="143">
        <v>1.4407500600000001</v>
      </c>
      <c r="AF73" s="143">
        <v>4.2092499999999999</v>
      </c>
      <c r="AG73" s="144" t="s">
        <v>71</v>
      </c>
      <c r="AH73" s="144">
        <v>1.44075</v>
      </c>
      <c r="AI73" s="144" t="s">
        <v>105</v>
      </c>
      <c r="AJ73" s="145">
        <v>4.7500000000000001E-2</v>
      </c>
      <c r="AK73" s="145">
        <v>4.4999999999999998E-2</v>
      </c>
      <c r="AL73" s="147" t="s">
        <v>516</v>
      </c>
      <c r="AM73" s="147" t="s">
        <v>58</v>
      </c>
      <c r="AN73" s="147" t="s">
        <v>58</v>
      </c>
      <c r="AO73" s="148">
        <v>1</v>
      </c>
      <c r="AP73" s="143">
        <v>10.249999999999998</v>
      </c>
      <c r="AQ73" s="138" t="s">
        <v>59</v>
      </c>
      <c r="AR73" s="138">
        <v>9.4150010000000048E-2</v>
      </c>
    </row>
    <row r="74" spans="1:44" ht="43.5" customHeight="1" x14ac:dyDescent="0.25">
      <c r="A74" s="124" t="s">
        <v>517</v>
      </c>
      <c r="B74" s="140" t="s">
        <v>404</v>
      </c>
      <c r="C74" s="125" t="s">
        <v>61</v>
      </c>
      <c r="D74" s="125" t="s">
        <v>62</v>
      </c>
      <c r="E74" s="4" t="s">
        <v>518</v>
      </c>
      <c r="F74" s="4" t="s">
        <v>519</v>
      </c>
      <c r="G74" s="125" t="s">
        <v>59</v>
      </c>
      <c r="H74" s="125" t="s">
        <v>417</v>
      </c>
      <c r="I74" s="125" t="s">
        <v>462</v>
      </c>
      <c r="J74" s="125" t="s">
        <v>66</v>
      </c>
      <c r="K74" s="126">
        <v>0.255</v>
      </c>
      <c r="L74" s="125" t="s">
        <v>469</v>
      </c>
      <c r="M74" s="127" t="s">
        <v>458</v>
      </c>
      <c r="N74" s="128" t="s">
        <v>59</v>
      </c>
      <c r="O74" s="128" t="s">
        <v>59</v>
      </c>
      <c r="P74" s="128" t="s">
        <v>59</v>
      </c>
      <c r="Q74" s="129" t="s">
        <v>59</v>
      </c>
      <c r="R74" s="130">
        <v>2015</v>
      </c>
      <c r="S74" s="131">
        <v>11.3</v>
      </c>
      <c r="T74" s="131">
        <v>6.1888000000000005</v>
      </c>
      <c r="U74" s="131">
        <v>2.3208000000000002</v>
      </c>
      <c r="V74" s="132" t="s">
        <v>59</v>
      </c>
      <c r="W74" s="132">
        <v>100</v>
      </c>
      <c r="X74" s="133">
        <v>1</v>
      </c>
      <c r="Y74" s="131">
        <v>1</v>
      </c>
      <c r="Z74" s="131">
        <v>6.2</v>
      </c>
      <c r="AA74" s="131">
        <v>10</v>
      </c>
      <c r="AB74" s="132">
        <v>49</v>
      </c>
      <c r="AC74" s="134">
        <v>39417</v>
      </c>
      <c r="AD74" s="135" t="s">
        <v>70</v>
      </c>
      <c r="AE74" s="143">
        <v>4.7939999799999979</v>
      </c>
      <c r="AF74" s="143">
        <v>14.006</v>
      </c>
      <c r="AG74" s="144" t="s">
        <v>71</v>
      </c>
      <c r="AH74" s="144">
        <v>4.7939999999999996</v>
      </c>
      <c r="AI74" s="144" t="s">
        <v>105</v>
      </c>
      <c r="AJ74" s="145">
        <v>4.7500000000000001E-2</v>
      </c>
      <c r="AK74" s="145">
        <v>4.9399999999999999E-2</v>
      </c>
      <c r="AL74" s="147" t="s">
        <v>516</v>
      </c>
      <c r="AM74" s="147" t="s">
        <v>58</v>
      </c>
      <c r="AN74" s="147" t="s">
        <v>58</v>
      </c>
      <c r="AO74" s="148">
        <v>1</v>
      </c>
      <c r="AP74" s="143">
        <v>10.25</v>
      </c>
      <c r="AQ74" s="138" t="s">
        <v>59</v>
      </c>
      <c r="AR74" s="138">
        <v>0.30529278000000015</v>
      </c>
    </row>
    <row r="75" spans="1:44" ht="43.5" customHeight="1" x14ac:dyDescent="0.25">
      <c r="A75" s="124" t="s">
        <v>520</v>
      </c>
      <c r="B75" s="140" t="s">
        <v>404</v>
      </c>
      <c r="C75" s="125" t="s">
        <v>61</v>
      </c>
      <c r="D75" s="125" t="s">
        <v>62</v>
      </c>
      <c r="E75" s="4" t="s">
        <v>521</v>
      </c>
      <c r="F75" s="4" t="s">
        <v>522</v>
      </c>
      <c r="G75" s="125" t="s">
        <v>59</v>
      </c>
      <c r="H75" s="125" t="s">
        <v>417</v>
      </c>
      <c r="I75" s="125" t="s">
        <v>462</v>
      </c>
      <c r="J75" s="125" t="s">
        <v>66</v>
      </c>
      <c r="K75" s="126">
        <v>0.255</v>
      </c>
      <c r="L75" s="125" t="s">
        <v>469</v>
      </c>
      <c r="M75" s="127" t="s">
        <v>458</v>
      </c>
      <c r="N75" s="128" t="s">
        <v>59</v>
      </c>
      <c r="O75" s="128" t="s">
        <v>59</v>
      </c>
      <c r="P75" s="128" t="s">
        <v>59</v>
      </c>
      <c r="Q75" s="129" t="s">
        <v>59</v>
      </c>
      <c r="R75" s="130">
        <v>2013</v>
      </c>
      <c r="S75" s="131">
        <v>1.7704</v>
      </c>
      <c r="T75" s="131">
        <v>10.105399999999999</v>
      </c>
      <c r="U75" s="131">
        <v>3.7895249999999998</v>
      </c>
      <c r="V75" s="132" t="s">
        <v>59</v>
      </c>
      <c r="W75" s="132">
        <v>57</v>
      </c>
      <c r="X75" s="133">
        <v>1</v>
      </c>
      <c r="Y75" s="131">
        <v>1</v>
      </c>
      <c r="Z75" s="131">
        <v>10.105399999999999</v>
      </c>
      <c r="AA75" s="131">
        <v>2</v>
      </c>
      <c r="AB75" s="132">
        <v>47</v>
      </c>
      <c r="AC75" s="134">
        <v>39417</v>
      </c>
      <c r="AD75" s="135" t="s">
        <v>70</v>
      </c>
      <c r="AE75" s="143">
        <v>7.4970000200000007</v>
      </c>
      <c r="AF75" s="143">
        <v>21.902999999999999</v>
      </c>
      <c r="AG75" s="144" t="s">
        <v>71</v>
      </c>
      <c r="AH75" s="144">
        <v>7.4969999999999999</v>
      </c>
      <c r="AI75" s="144" t="s">
        <v>105</v>
      </c>
      <c r="AJ75" s="145">
        <v>4.7500000000000001E-2</v>
      </c>
      <c r="AK75" s="145">
        <v>4.8500000000000001E-2</v>
      </c>
      <c r="AL75" s="147" t="s">
        <v>212</v>
      </c>
      <c r="AM75" s="147" t="s">
        <v>58</v>
      </c>
      <c r="AN75" s="147" t="s">
        <v>58</v>
      </c>
      <c r="AO75" s="148">
        <v>1</v>
      </c>
      <c r="AP75" s="143">
        <v>8.5</v>
      </c>
      <c r="AQ75" s="138" t="s">
        <v>59</v>
      </c>
      <c r="AR75" s="138">
        <v>0.45481749999999993</v>
      </c>
    </row>
    <row r="76" spans="1:44" ht="43.5" customHeight="1" x14ac:dyDescent="0.25">
      <c r="A76" s="124" t="s">
        <v>523</v>
      </c>
      <c r="B76" s="140" t="s">
        <v>404</v>
      </c>
      <c r="C76" s="125" t="s">
        <v>61</v>
      </c>
      <c r="D76" s="125" t="s">
        <v>62</v>
      </c>
      <c r="E76" s="4" t="s">
        <v>524</v>
      </c>
      <c r="F76" s="4" t="s">
        <v>525</v>
      </c>
      <c r="G76" s="125" t="s">
        <v>59</v>
      </c>
      <c r="H76" s="125" t="s">
        <v>417</v>
      </c>
      <c r="I76" s="125" t="s">
        <v>462</v>
      </c>
      <c r="J76" s="125" t="s">
        <v>66</v>
      </c>
      <c r="K76" s="126">
        <v>0.51</v>
      </c>
      <c r="L76" s="125" t="s">
        <v>419</v>
      </c>
      <c r="M76" s="127" t="s">
        <v>458</v>
      </c>
      <c r="N76" s="128" t="s">
        <v>59</v>
      </c>
      <c r="O76" s="128" t="s">
        <v>59</v>
      </c>
      <c r="P76" s="128" t="s">
        <v>59</v>
      </c>
      <c r="Q76" s="129" t="s">
        <v>59</v>
      </c>
      <c r="R76" s="130">
        <v>2016</v>
      </c>
      <c r="S76" s="131">
        <v>3.6</v>
      </c>
      <c r="T76" s="131">
        <v>20.755400000000002</v>
      </c>
      <c r="U76" s="131">
        <v>15.566550000000001</v>
      </c>
      <c r="V76" s="132" t="s">
        <v>59</v>
      </c>
      <c r="W76" s="132">
        <v>100</v>
      </c>
      <c r="X76" s="133">
        <v>1</v>
      </c>
      <c r="Y76" s="131">
        <v>1</v>
      </c>
      <c r="Z76" s="131">
        <v>20.8</v>
      </c>
      <c r="AA76" s="131">
        <v>5</v>
      </c>
      <c r="AB76" s="132">
        <v>83</v>
      </c>
      <c r="AC76" s="134">
        <v>39417</v>
      </c>
      <c r="AD76" s="135" t="s">
        <v>70</v>
      </c>
      <c r="AE76" s="143">
        <v>27.692999879999999</v>
      </c>
      <c r="AF76" s="143">
        <v>26.606999999999999</v>
      </c>
      <c r="AG76" s="144" t="s">
        <v>71</v>
      </c>
      <c r="AH76" s="144">
        <v>27.692999999999998</v>
      </c>
      <c r="AI76" s="144" t="s">
        <v>178</v>
      </c>
      <c r="AJ76" s="145">
        <v>4.7500000000000001E-2</v>
      </c>
      <c r="AK76" s="145">
        <v>4.9099999999999998E-2</v>
      </c>
      <c r="AL76" s="147" t="s">
        <v>526</v>
      </c>
      <c r="AM76" s="147" t="s">
        <v>58</v>
      </c>
      <c r="AN76" s="147" t="s">
        <v>58</v>
      </c>
      <c r="AO76" s="148">
        <v>1</v>
      </c>
      <c r="AP76" s="143">
        <v>5.9999999999999991</v>
      </c>
      <c r="AQ76" s="138" t="s">
        <v>59</v>
      </c>
      <c r="AR76" s="138">
        <v>1.6587050099999998</v>
      </c>
    </row>
    <row r="77" spans="1:44" ht="43.5" customHeight="1" x14ac:dyDescent="0.25">
      <c r="A77" s="124" t="s">
        <v>527</v>
      </c>
      <c r="B77" s="140" t="s">
        <v>404</v>
      </c>
      <c r="C77" s="125" t="s">
        <v>61</v>
      </c>
      <c r="D77" s="125" t="s">
        <v>62</v>
      </c>
      <c r="E77" s="4" t="s">
        <v>528</v>
      </c>
      <c r="F77" s="4" t="s">
        <v>529</v>
      </c>
      <c r="G77" s="125" t="s">
        <v>59</v>
      </c>
      <c r="H77" s="125" t="s">
        <v>417</v>
      </c>
      <c r="I77" s="125" t="s">
        <v>462</v>
      </c>
      <c r="J77" s="125" t="s">
        <v>66</v>
      </c>
      <c r="K77" s="126">
        <v>0.5</v>
      </c>
      <c r="L77" s="125" t="s">
        <v>530</v>
      </c>
      <c r="M77" s="127" t="s">
        <v>458</v>
      </c>
      <c r="N77" s="128" t="s">
        <v>59</v>
      </c>
      <c r="O77" s="128" t="s">
        <v>59</v>
      </c>
      <c r="P77" s="128" t="s">
        <v>59</v>
      </c>
      <c r="Q77" s="129" t="s">
        <v>531</v>
      </c>
      <c r="R77" s="130">
        <v>2016</v>
      </c>
      <c r="S77" s="131">
        <v>6.67</v>
      </c>
      <c r="T77" s="131">
        <v>36.151499999999999</v>
      </c>
      <c r="U77" s="131">
        <v>18.075749999999999</v>
      </c>
      <c r="V77" s="132" t="s">
        <v>59</v>
      </c>
      <c r="W77" s="132" t="s">
        <v>59</v>
      </c>
      <c r="X77" s="133">
        <v>2</v>
      </c>
      <c r="Y77" s="131">
        <v>4</v>
      </c>
      <c r="Z77" s="131">
        <v>9</v>
      </c>
      <c r="AA77" s="131">
        <v>11</v>
      </c>
      <c r="AB77" s="132">
        <v>326</v>
      </c>
      <c r="AC77" s="134">
        <v>41791</v>
      </c>
      <c r="AD77" s="135" t="s">
        <v>70</v>
      </c>
      <c r="AE77" s="143">
        <v>59.999999969999998</v>
      </c>
      <c r="AF77" s="143">
        <v>60</v>
      </c>
      <c r="AG77" s="144" t="s">
        <v>71</v>
      </c>
      <c r="AH77" s="144">
        <v>60</v>
      </c>
      <c r="AI77" s="144" t="s">
        <v>105</v>
      </c>
      <c r="AJ77" s="145">
        <v>4.7499999999999994E-2</v>
      </c>
      <c r="AK77" s="145">
        <v>5.3100000000000001E-2</v>
      </c>
      <c r="AL77" s="147" t="s">
        <v>532</v>
      </c>
      <c r="AM77" s="147" t="s">
        <v>533</v>
      </c>
      <c r="AN77" s="147" t="s">
        <v>534</v>
      </c>
      <c r="AO77" s="148">
        <v>1</v>
      </c>
      <c r="AP77" s="143">
        <v>6.1354188642287504</v>
      </c>
      <c r="AQ77" s="138" t="s">
        <v>59</v>
      </c>
      <c r="AR77" s="138">
        <v>2.8957274300000013</v>
      </c>
    </row>
    <row r="78" spans="1:44" ht="43.5" customHeight="1" x14ac:dyDescent="0.25">
      <c r="A78" s="124" t="s">
        <v>535</v>
      </c>
      <c r="B78" s="140" t="s">
        <v>404</v>
      </c>
      <c r="C78" s="125" t="s">
        <v>61</v>
      </c>
      <c r="D78" s="125" t="s">
        <v>62</v>
      </c>
      <c r="E78" s="4" t="s">
        <v>536</v>
      </c>
      <c r="F78" s="4" t="s">
        <v>537</v>
      </c>
      <c r="G78" s="125" t="s">
        <v>59</v>
      </c>
      <c r="H78" s="125" t="s">
        <v>417</v>
      </c>
      <c r="I78" s="125" t="s">
        <v>462</v>
      </c>
      <c r="J78" s="125" t="s">
        <v>66</v>
      </c>
      <c r="K78" s="126">
        <v>0.5</v>
      </c>
      <c r="L78" s="125" t="s">
        <v>530</v>
      </c>
      <c r="M78" s="127" t="s">
        <v>458</v>
      </c>
      <c r="N78" s="128" t="s">
        <v>59</v>
      </c>
      <c r="O78" s="128" t="s">
        <v>59</v>
      </c>
      <c r="P78" s="128" t="s">
        <v>59</v>
      </c>
      <c r="Q78" s="129" t="s">
        <v>59</v>
      </c>
      <c r="R78" s="130">
        <v>2018</v>
      </c>
      <c r="S78" s="131">
        <v>1.9279999999999999</v>
      </c>
      <c r="T78" s="131">
        <v>8.0649999999999995</v>
      </c>
      <c r="U78" s="131">
        <v>4.0324999999999998</v>
      </c>
      <c r="V78" s="132" t="s">
        <v>59</v>
      </c>
      <c r="W78" s="132" t="s">
        <v>59</v>
      </c>
      <c r="X78" s="133">
        <v>2</v>
      </c>
      <c r="Y78" s="131">
        <v>3</v>
      </c>
      <c r="Z78" s="131">
        <v>2.7</v>
      </c>
      <c r="AA78" s="131" t="s">
        <v>59</v>
      </c>
      <c r="AB78" s="132">
        <v>71</v>
      </c>
      <c r="AC78" s="134">
        <v>41791</v>
      </c>
      <c r="AD78" s="135" t="s">
        <v>70</v>
      </c>
      <c r="AE78" s="143">
        <v>13.350000119999999</v>
      </c>
      <c r="AF78" s="143">
        <v>13.35</v>
      </c>
      <c r="AG78" s="144" t="s">
        <v>71</v>
      </c>
      <c r="AH78" s="144">
        <v>13.35</v>
      </c>
      <c r="AI78" s="144" t="s">
        <v>105</v>
      </c>
      <c r="AJ78" s="145">
        <v>4.7499999999999994E-2</v>
      </c>
      <c r="AK78" s="145">
        <v>4.65E-2</v>
      </c>
      <c r="AL78" s="147" t="s">
        <v>538</v>
      </c>
      <c r="AM78" s="147" t="s">
        <v>539</v>
      </c>
      <c r="AN78" s="147" t="s">
        <v>526</v>
      </c>
      <c r="AO78" s="148">
        <v>1</v>
      </c>
      <c r="AP78" s="143">
        <v>7.0191098781123626</v>
      </c>
      <c r="AQ78" s="138" t="s">
        <v>59</v>
      </c>
      <c r="AR78" s="138">
        <v>0.56530553000000006</v>
      </c>
    </row>
    <row r="79" spans="1:44" ht="43.5" customHeight="1" x14ac:dyDescent="0.25">
      <c r="A79" s="124" t="s">
        <v>540</v>
      </c>
      <c r="B79" s="140" t="s">
        <v>404</v>
      </c>
      <c r="C79" s="125" t="s">
        <v>61</v>
      </c>
      <c r="D79" s="125" t="s">
        <v>62</v>
      </c>
      <c r="E79" s="4" t="s">
        <v>541</v>
      </c>
      <c r="F79" s="4" t="s">
        <v>542</v>
      </c>
      <c r="G79" s="125" t="s">
        <v>59</v>
      </c>
      <c r="H79" s="125" t="s">
        <v>417</v>
      </c>
      <c r="I79" s="125" t="s">
        <v>462</v>
      </c>
      <c r="J79" s="125" t="s">
        <v>66</v>
      </c>
      <c r="K79" s="126">
        <v>0.5</v>
      </c>
      <c r="L79" s="125" t="s">
        <v>530</v>
      </c>
      <c r="M79" s="127" t="s">
        <v>458</v>
      </c>
      <c r="N79" s="128" t="s">
        <v>59</v>
      </c>
      <c r="O79" s="128" t="s">
        <v>59</v>
      </c>
      <c r="P79" s="128" t="s">
        <v>59</v>
      </c>
      <c r="Q79" s="129" t="s">
        <v>59</v>
      </c>
      <c r="R79" s="130">
        <v>2019</v>
      </c>
      <c r="S79" s="131">
        <v>5.4329999999999998</v>
      </c>
      <c r="T79" s="131">
        <v>33.938400000000001</v>
      </c>
      <c r="U79" s="131">
        <v>16.969200000000001</v>
      </c>
      <c r="V79" s="132" t="s">
        <v>59</v>
      </c>
      <c r="W79" s="132" t="s">
        <v>59</v>
      </c>
      <c r="X79" s="133">
        <v>1</v>
      </c>
      <c r="Y79" s="131">
        <v>3</v>
      </c>
      <c r="Z79" s="131">
        <v>11.3</v>
      </c>
      <c r="AA79" s="131" t="s">
        <v>59</v>
      </c>
      <c r="AB79" s="132">
        <v>184</v>
      </c>
      <c r="AC79" s="134">
        <v>41791</v>
      </c>
      <c r="AD79" s="135" t="s">
        <v>70</v>
      </c>
      <c r="AE79" s="143">
        <v>48.250000029999988</v>
      </c>
      <c r="AF79" s="143">
        <v>48.25</v>
      </c>
      <c r="AG79" s="144" t="s">
        <v>71</v>
      </c>
      <c r="AH79" s="144">
        <v>48.25</v>
      </c>
      <c r="AI79" s="144" t="s">
        <v>105</v>
      </c>
      <c r="AJ79" s="145">
        <v>4.7499999999999994E-2</v>
      </c>
      <c r="AK79" s="145">
        <v>4.8800000000000003E-2</v>
      </c>
      <c r="AL79" s="147" t="s">
        <v>543</v>
      </c>
      <c r="AM79" s="147" t="s">
        <v>544</v>
      </c>
      <c r="AN79" s="147" t="s">
        <v>545</v>
      </c>
      <c r="AO79" s="148">
        <v>1</v>
      </c>
      <c r="AP79" s="143">
        <v>8.2900777585272145</v>
      </c>
      <c r="AQ79" s="138" t="s">
        <v>59</v>
      </c>
      <c r="AR79" s="138">
        <v>1.9811327200000022</v>
      </c>
    </row>
    <row r="80" spans="1:44" ht="43.5" customHeight="1" x14ac:dyDescent="0.25">
      <c r="A80" s="124" t="s">
        <v>546</v>
      </c>
      <c r="B80" s="140" t="s">
        <v>404</v>
      </c>
      <c r="C80" s="125" t="s">
        <v>61</v>
      </c>
      <c r="D80" s="125" t="s">
        <v>62</v>
      </c>
      <c r="E80" s="4" t="s">
        <v>547</v>
      </c>
      <c r="F80" s="4" t="s">
        <v>548</v>
      </c>
      <c r="G80" s="125" t="s">
        <v>59</v>
      </c>
      <c r="H80" s="125" t="s">
        <v>417</v>
      </c>
      <c r="I80" s="125" t="s">
        <v>462</v>
      </c>
      <c r="J80" s="125" t="s">
        <v>66</v>
      </c>
      <c r="K80" s="126">
        <v>0.5</v>
      </c>
      <c r="L80" s="125" t="s">
        <v>530</v>
      </c>
      <c r="M80" s="127" t="s">
        <v>458</v>
      </c>
      <c r="N80" s="128" t="s">
        <v>59</v>
      </c>
      <c r="O80" s="128" t="s">
        <v>59</v>
      </c>
      <c r="P80" s="128" t="s">
        <v>59</v>
      </c>
      <c r="Q80" s="129" t="s">
        <v>59</v>
      </c>
      <c r="R80" s="130">
        <v>2016</v>
      </c>
      <c r="S80" s="131">
        <v>2</v>
      </c>
      <c r="T80" s="131">
        <v>10.121700000000001</v>
      </c>
      <c r="U80" s="131">
        <v>5.0608500000000003</v>
      </c>
      <c r="V80" s="132" t="s">
        <v>59</v>
      </c>
      <c r="W80" s="132">
        <v>50</v>
      </c>
      <c r="X80" s="133">
        <v>1</v>
      </c>
      <c r="Y80" s="131">
        <v>1</v>
      </c>
      <c r="Z80" s="131">
        <v>10</v>
      </c>
      <c r="AA80" s="131">
        <v>10</v>
      </c>
      <c r="AB80" s="132">
        <v>60</v>
      </c>
      <c r="AC80" s="134">
        <v>41791</v>
      </c>
      <c r="AD80" s="135" t="s">
        <v>70</v>
      </c>
      <c r="AE80" s="143">
        <v>13.80000012</v>
      </c>
      <c r="AF80" s="143">
        <v>13.799999999999999</v>
      </c>
      <c r="AG80" s="144" t="s">
        <v>71</v>
      </c>
      <c r="AH80" s="144">
        <v>13.799999999999999</v>
      </c>
      <c r="AI80" s="144" t="s">
        <v>105</v>
      </c>
      <c r="AJ80" s="145">
        <v>5.000000000000001E-2</v>
      </c>
      <c r="AK80" s="145">
        <v>5.4699999999999999E-2</v>
      </c>
      <c r="AL80" s="147" t="s">
        <v>549</v>
      </c>
      <c r="AM80" s="147" t="s">
        <v>58</v>
      </c>
      <c r="AN80" s="147" t="s">
        <v>58</v>
      </c>
      <c r="AO80" s="148">
        <v>1</v>
      </c>
      <c r="AP80" s="143">
        <v>3.6666666666666665</v>
      </c>
      <c r="AQ80" s="138" t="s">
        <v>59</v>
      </c>
      <c r="AR80" s="138">
        <v>0.64992276999999998</v>
      </c>
    </row>
    <row r="81" spans="1:44" ht="43.5" customHeight="1" x14ac:dyDescent="0.25">
      <c r="A81" s="124" t="s">
        <v>550</v>
      </c>
      <c r="B81" s="140" t="s">
        <v>404</v>
      </c>
      <c r="C81" s="125" t="s">
        <v>61</v>
      </c>
      <c r="D81" s="125" t="s">
        <v>62</v>
      </c>
      <c r="E81" s="4" t="s">
        <v>551</v>
      </c>
      <c r="F81" s="4" t="s">
        <v>552</v>
      </c>
      <c r="G81" s="125" t="s">
        <v>59</v>
      </c>
      <c r="H81" s="125" t="s">
        <v>417</v>
      </c>
      <c r="I81" s="125" t="s">
        <v>462</v>
      </c>
      <c r="J81" s="125" t="s">
        <v>66</v>
      </c>
      <c r="K81" s="126">
        <v>0.5</v>
      </c>
      <c r="L81" s="125" t="s">
        <v>530</v>
      </c>
      <c r="M81" s="127" t="s">
        <v>458</v>
      </c>
      <c r="N81" s="128" t="s">
        <v>59</v>
      </c>
      <c r="O81" s="128" t="s">
        <v>59</v>
      </c>
      <c r="P81" s="128" t="s">
        <v>59</v>
      </c>
      <c r="Q81" s="129" t="s">
        <v>59</v>
      </c>
      <c r="R81" s="130">
        <v>2018</v>
      </c>
      <c r="S81" s="131">
        <v>4.7359999999999998</v>
      </c>
      <c r="T81" s="131">
        <v>27.131599999999999</v>
      </c>
      <c r="U81" s="131">
        <v>13.565799999999999</v>
      </c>
      <c r="V81" s="132" t="s">
        <v>59</v>
      </c>
      <c r="W81" s="132" t="s">
        <v>59</v>
      </c>
      <c r="X81" s="133">
        <v>1</v>
      </c>
      <c r="Y81" s="131">
        <v>1</v>
      </c>
      <c r="Z81" s="131">
        <v>27.1</v>
      </c>
      <c r="AA81" s="131" t="s">
        <v>59</v>
      </c>
      <c r="AB81" s="132">
        <v>168</v>
      </c>
      <c r="AC81" s="134">
        <v>41791</v>
      </c>
      <c r="AD81" s="135" t="s">
        <v>70</v>
      </c>
      <c r="AE81" s="143">
        <v>37.850000089999995</v>
      </c>
      <c r="AF81" s="143">
        <v>37.85</v>
      </c>
      <c r="AG81" s="144" t="s">
        <v>71</v>
      </c>
      <c r="AH81" s="144">
        <v>37.85</v>
      </c>
      <c r="AI81" s="144" t="s">
        <v>105</v>
      </c>
      <c r="AJ81" s="145">
        <v>4.7500000000000001E-2</v>
      </c>
      <c r="AK81" s="145">
        <v>4.7E-2</v>
      </c>
      <c r="AL81" s="147" t="s">
        <v>507</v>
      </c>
      <c r="AM81" s="147" t="s">
        <v>58</v>
      </c>
      <c r="AN81" s="147" t="s">
        <v>58</v>
      </c>
      <c r="AO81" s="148">
        <v>1</v>
      </c>
      <c r="AP81" s="143">
        <v>8</v>
      </c>
      <c r="AQ81" s="138" t="s">
        <v>59</v>
      </c>
      <c r="AR81" s="138">
        <v>1.7287802899999993</v>
      </c>
    </row>
    <row r="82" spans="1:44" ht="43.5" customHeight="1" x14ac:dyDescent="0.25">
      <c r="A82" s="124" t="s">
        <v>553</v>
      </c>
      <c r="B82" s="140" t="s">
        <v>404</v>
      </c>
      <c r="C82" s="125" t="s">
        <v>61</v>
      </c>
      <c r="D82" s="125" t="s">
        <v>62</v>
      </c>
      <c r="E82" s="4" t="s">
        <v>554</v>
      </c>
      <c r="F82" s="4" t="s">
        <v>555</v>
      </c>
      <c r="G82" s="125" t="s">
        <v>59</v>
      </c>
      <c r="H82" s="125" t="s">
        <v>417</v>
      </c>
      <c r="I82" s="125" t="s">
        <v>462</v>
      </c>
      <c r="J82" s="125" t="s">
        <v>66</v>
      </c>
      <c r="K82" s="126">
        <v>0.5</v>
      </c>
      <c r="L82" s="125" t="s">
        <v>530</v>
      </c>
      <c r="M82" s="127" t="s">
        <v>458</v>
      </c>
      <c r="N82" s="128" t="s">
        <v>59</v>
      </c>
      <c r="O82" s="128" t="s">
        <v>59</v>
      </c>
      <c r="P82" s="128" t="s">
        <v>59</v>
      </c>
      <c r="Q82" s="129" t="s">
        <v>59</v>
      </c>
      <c r="R82" s="130">
        <v>2018</v>
      </c>
      <c r="S82" s="131">
        <v>1.2470000000000001</v>
      </c>
      <c r="T82" s="131">
        <v>6.7651000000000003</v>
      </c>
      <c r="U82" s="131">
        <v>3.3825500000000002</v>
      </c>
      <c r="V82" s="132" t="s">
        <v>59</v>
      </c>
      <c r="W82" s="132" t="s">
        <v>59</v>
      </c>
      <c r="X82" s="133">
        <v>1</v>
      </c>
      <c r="Y82" s="131">
        <v>1</v>
      </c>
      <c r="Z82" s="131">
        <v>6.8</v>
      </c>
      <c r="AA82" s="131" t="s">
        <v>59</v>
      </c>
      <c r="AB82" s="132">
        <v>33</v>
      </c>
      <c r="AC82" s="134">
        <v>41791</v>
      </c>
      <c r="AD82" s="135" t="s">
        <v>70</v>
      </c>
      <c r="AE82" s="143">
        <v>9.0500001099999992</v>
      </c>
      <c r="AF82" s="143">
        <v>9.0499999999999972</v>
      </c>
      <c r="AG82" s="144" t="s">
        <v>71</v>
      </c>
      <c r="AH82" s="144">
        <v>9.0499999999999989</v>
      </c>
      <c r="AI82" s="144" t="s">
        <v>105</v>
      </c>
      <c r="AJ82" s="145">
        <v>5.1250000000000004E-2</v>
      </c>
      <c r="AK82" s="145">
        <v>5.0599999999999999E-2</v>
      </c>
      <c r="AL82" s="147" t="s">
        <v>556</v>
      </c>
      <c r="AM82" s="147" t="s">
        <v>58</v>
      </c>
      <c r="AN82" s="147" t="s">
        <v>58</v>
      </c>
      <c r="AO82" s="148">
        <v>1</v>
      </c>
      <c r="AP82" s="143">
        <v>2.5</v>
      </c>
      <c r="AQ82" s="138" t="s">
        <v>59</v>
      </c>
      <c r="AR82" s="138">
        <v>0.41621490000000039</v>
      </c>
    </row>
    <row r="83" spans="1:44" ht="43.5" customHeight="1" x14ac:dyDescent="0.25">
      <c r="A83" s="124" t="s">
        <v>557</v>
      </c>
      <c r="B83" s="140" t="s">
        <v>404</v>
      </c>
      <c r="C83" s="125" t="s">
        <v>61</v>
      </c>
      <c r="D83" s="125" t="s">
        <v>62</v>
      </c>
      <c r="E83" s="4" t="s">
        <v>558</v>
      </c>
      <c r="F83" s="4" t="s">
        <v>559</v>
      </c>
      <c r="G83" s="125" t="s">
        <v>59</v>
      </c>
      <c r="H83" s="125" t="s">
        <v>417</v>
      </c>
      <c r="I83" s="125" t="s">
        <v>418</v>
      </c>
      <c r="J83" s="125" t="s">
        <v>66</v>
      </c>
      <c r="K83" s="126">
        <v>0.51</v>
      </c>
      <c r="L83" s="125" t="s">
        <v>419</v>
      </c>
      <c r="M83" s="127" t="s">
        <v>560</v>
      </c>
      <c r="N83" s="128" t="s">
        <v>59</v>
      </c>
      <c r="O83" s="128" t="s">
        <v>59</v>
      </c>
      <c r="P83" s="128" t="s">
        <v>59</v>
      </c>
      <c r="Q83" s="129" t="s">
        <v>59</v>
      </c>
      <c r="R83" s="130">
        <v>1996</v>
      </c>
      <c r="S83" s="131">
        <v>1.4</v>
      </c>
      <c r="T83" s="131">
        <v>6.8289999999999997</v>
      </c>
      <c r="U83" s="131">
        <v>5.1217499999999996</v>
      </c>
      <c r="V83" s="132" t="s">
        <v>59</v>
      </c>
      <c r="W83" s="132">
        <v>49</v>
      </c>
      <c r="X83" s="133">
        <v>1</v>
      </c>
      <c r="Y83" s="131">
        <v>1</v>
      </c>
      <c r="Z83" s="131">
        <v>6.8289999999999997</v>
      </c>
      <c r="AA83" s="131">
        <v>19</v>
      </c>
      <c r="AB83" s="132">
        <v>105</v>
      </c>
      <c r="AC83" s="134">
        <v>35977</v>
      </c>
      <c r="AD83" s="135" t="s">
        <v>70</v>
      </c>
      <c r="AE83" s="143">
        <v>5.2530000400000008</v>
      </c>
      <c r="AF83" s="143">
        <v>5.0469999999999997</v>
      </c>
      <c r="AG83" s="144" t="s">
        <v>71</v>
      </c>
      <c r="AH83" s="144">
        <v>5.2530000000000001</v>
      </c>
      <c r="AI83" s="144" t="s">
        <v>72</v>
      </c>
      <c r="AJ83" s="145">
        <v>0.06</v>
      </c>
      <c r="AK83" s="145">
        <v>6.3100000000000003E-2</v>
      </c>
      <c r="AL83" s="147" t="s">
        <v>561</v>
      </c>
      <c r="AM83" s="147" t="s">
        <v>54</v>
      </c>
      <c r="AN83" s="147" t="s">
        <v>58</v>
      </c>
      <c r="AO83" s="148">
        <v>1</v>
      </c>
      <c r="AP83" s="143">
        <v>1.0833325841269359</v>
      </c>
      <c r="AQ83" s="138" t="s">
        <v>59</v>
      </c>
      <c r="AR83" s="138">
        <v>0.3985358</v>
      </c>
    </row>
    <row r="84" spans="1:44" ht="43.5" customHeight="1" x14ac:dyDescent="0.25">
      <c r="A84" s="124" t="s">
        <v>562</v>
      </c>
      <c r="B84" s="140" t="s">
        <v>404</v>
      </c>
      <c r="C84" s="125" t="s">
        <v>61</v>
      </c>
      <c r="D84" s="125" t="s">
        <v>62</v>
      </c>
      <c r="E84" s="4" t="s">
        <v>563</v>
      </c>
      <c r="F84" s="4" t="s">
        <v>564</v>
      </c>
      <c r="G84" s="125" t="s">
        <v>59</v>
      </c>
      <c r="H84" s="125" t="s">
        <v>417</v>
      </c>
      <c r="I84" s="125" t="s">
        <v>462</v>
      </c>
      <c r="J84" s="125" t="s">
        <v>66</v>
      </c>
      <c r="K84" s="126">
        <v>0.51</v>
      </c>
      <c r="L84" s="125" t="s">
        <v>419</v>
      </c>
      <c r="M84" s="127" t="s">
        <v>565</v>
      </c>
      <c r="N84" s="128" t="s">
        <v>59</v>
      </c>
      <c r="O84" s="128" t="s">
        <v>59</v>
      </c>
      <c r="P84" s="128" t="s">
        <v>59</v>
      </c>
      <c r="Q84" s="129" t="s">
        <v>59</v>
      </c>
      <c r="R84" s="130">
        <v>1985</v>
      </c>
      <c r="S84" s="131">
        <v>13.7</v>
      </c>
      <c r="T84" s="131">
        <v>69.033100000000005</v>
      </c>
      <c r="U84" s="131">
        <v>51.774825000000007</v>
      </c>
      <c r="V84" s="132" t="s">
        <v>59</v>
      </c>
      <c r="W84" s="132">
        <v>50</v>
      </c>
      <c r="X84" s="133">
        <v>10</v>
      </c>
      <c r="Y84" s="131">
        <v>11</v>
      </c>
      <c r="Z84" s="131">
        <v>6.2596909090909092</v>
      </c>
      <c r="AA84" s="131">
        <v>13</v>
      </c>
      <c r="AB84" s="132">
        <v>484</v>
      </c>
      <c r="AC84" s="134">
        <v>32994</v>
      </c>
      <c r="AD84" s="135" t="s">
        <v>70</v>
      </c>
      <c r="AE84" s="143">
        <v>61.454999840000006</v>
      </c>
      <c r="AF84" s="143">
        <v>59.045000000000002</v>
      </c>
      <c r="AG84" s="144" t="s">
        <v>71</v>
      </c>
      <c r="AH84" s="144">
        <v>61.5</v>
      </c>
      <c r="AI84" s="144" t="s">
        <v>178</v>
      </c>
      <c r="AJ84" s="145">
        <v>0.06</v>
      </c>
      <c r="AK84" s="145">
        <v>5.1900000000000002E-2</v>
      </c>
      <c r="AL84" s="147" t="s">
        <v>566</v>
      </c>
      <c r="AM84" s="147" t="s">
        <v>567</v>
      </c>
      <c r="AN84" s="147" t="s">
        <v>568</v>
      </c>
      <c r="AO84" s="148">
        <v>0.9631510101675862</v>
      </c>
      <c r="AP84" s="143">
        <v>2.2374303841396825</v>
      </c>
      <c r="AQ84" s="138" t="s">
        <v>59</v>
      </c>
      <c r="AR84" s="138">
        <v>3.760430659999999</v>
      </c>
    </row>
    <row r="85" spans="1:44" ht="43.5" customHeight="1" x14ac:dyDescent="0.25">
      <c r="A85" s="124" t="s">
        <v>569</v>
      </c>
      <c r="B85" s="140" t="s">
        <v>404</v>
      </c>
      <c r="C85" s="125" t="s">
        <v>61</v>
      </c>
      <c r="D85" s="125" t="s">
        <v>62</v>
      </c>
      <c r="E85" s="4" t="s">
        <v>570</v>
      </c>
      <c r="F85" s="4" t="s">
        <v>571</v>
      </c>
      <c r="G85" s="125" t="s">
        <v>59</v>
      </c>
      <c r="H85" s="125" t="s">
        <v>436</v>
      </c>
      <c r="I85" s="125" t="s">
        <v>462</v>
      </c>
      <c r="J85" s="125" t="s">
        <v>66</v>
      </c>
      <c r="K85" s="126">
        <v>0.51</v>
      </c>
      <c r="L85" s="125" t="s">
        <v>419</v>
      </c>
      <c r="M85" s="127" t="s">
        <v>450</v>
      </c>
      <c r="N85" s="128" t="s">
        <v>59</v>
      </c>
      <c r="O85" s="128" t="s">
        <v>59</v>
      </c>
      <c r="P85" s="128" t="s">
        <v>59</v>
      </c>
      <c r="Q85" s="129" t="s">
        <v>59</v>
      </c>
      <c r="R85" s="130">
        <v>2000</v>
      </c>
      <c r="S85" s="131">
        <v>5.4</v>
      </c>
      <c r="T85" s="131">
        <v>30.3675</v>
      </c>
      <c r="U85" s="131">
        <v>22.775624999999998</v>
      </c>
      <c r="V85" s="132" t="s">
        <v>59</v>
      </c>
      <c r="W85" s="132">
        <v>56</v>
      </c>
      <c r="X85" s="133">
        <v>2</v>
      </c>
      <c r="Y85" s="131">
        <v>2</v>
      </c>
      <c r="Z85" s="131">
        <v>15.077</v>
      </c>
      <c r="AA85" s="131">
        <v>24</v>
      </c>
      <c r="AB85" s="132">
        <v>384</v>
      </c>
      <c r="AC85" s="134">
        <v>40156</v>
      </c>
      <c r="AD85" s="135" t="s">
        <v>70</v>
      </c>
      <c r="AE85" s="143">
        <v>53.039999959999996</v>
      </c>
      <c r="AF85" s="143">
        <v>50.959999999999987</v>
      </c>
      <c r="AG85" s="144" t="s">
        <v>71</v>
      </c>
      <c r="AH85" s="144">
        <v>53.04</v>
      </c>
      <c r="AI85" s="144" t="s">
        <v>72</v>
      </c>
      <c r="AJ85" s="145">
        <v>4.7499999999999994E-2</v>
      </c>
      <c r="AK85" s="145">
        <v>5.1499999999999997E-2</v>
      </c>
      <c r="AL85" s="147" t="s">
        <v>572</v>
      </c>
      <c r="AM85" s="147" t="s">
        <v>573</v>
      </c>
      <c r="AN85" s="147" t="s">
        <v>58</v>
      </c>
      <c r="AO85" s="148">
        <v>1</v>
      </c>
      <c r="AP85" s="143">
        <v>4.8873966935553579</v>
      </c>
      <c r="AQ85" s="138" t="s">
        <v>59</v>
      </c>
      <c r="AR85" s="138">
        <v>2.9876200599999985</v>
      </c>
    </row>
    <row r="86" spans="1:44" ht="43.5" customHeight="1" x14ac:dyDescent="0.25">
      <c r="A86" s="124" t="s">
        <v>574</v>
      </c>
      <c r="B86" s="140" t="s">
        <v>404</v>
      </c>
      <c r="C86" s="125" t="s">
        <v>61</v>
      </c>
      <c r="D86" s="125" t="s">
        <v>62</v>
      </c>
      <c r="E86" s="4" t="s">
        <v>575</v>
      </c>
      <c r="F86" s="4" t="s">
        <v>576</v>
      </c>
      <c r="G86" s="125" t="s">
        <v>59</v>
      </c>
      <c r="H86" s="125" t="s">
        <v>417</v>
      </c>
      <c r="I86" s="125" t="s">
        <v>462</v>
      </c>
      <c r="J86" s="125" t="s">
        <v>66</v>
      </c>
      <c r="K86" s="126">
        <v>1</v>
      </c>
      <c r="L86" s="125" t="s">
        <v>54</v>
      </c>
      <c r="M86" s="127" t="s">
        <v>577</v>
      </c>
      <c r="N86" s="128" t="s">
        <v>59</v>
      </c>
      <c r="O86" s="128" t="s">
        <v>59</v>
      </c>
      <c r="P86" s="128" t="s">
        <v>59</v>
      </c>
      <c r="Q86" s="129" t="s">
        <v>59</v>
      </c>
      <c r="R86" s="130">
        <v>1986</v>
      </c>
      <c r="S86" s="131">
        <v>6.5</v>
      </c>
      <c r="T86" s="131">
        <v>25.773899999999994</v>
      </c>
      <c r="U86" s="131">
        <v>25.773899999999994</v>
      </c>
      <c r="V86" s="132" t="s">
        <v>54</v>
      </c>
      <c r="W86" s="132" t="s">
        <v>54</v>
      </c>
      <c r="X86" s="133">
        <v>1</v>
      </c>
      <c r="Y86" s="131" t="s">
        <v>54</v>
      </c>
      <c r="Z86" s="131" t="s">
        <v>54</v>
      </c>
      <c r="AA86" s="131" t="s">
        <v>54</v>
      </c>
      <c r="AB86" s="132">
        <v>686</v>
      </c>
      <c r="AC86" s="134">
        <v>43739</v>
      </c>
      <c r="AD86" s="135" t="s">
        <v>78</v>
      </c>
      <c r="AE86" s="143">
        <v>62.999999999999993</v>
      </c>
      <c r="AF86" s="143" t="s">
        <v>54</v>
      </c>
      <c r="AG86" s="144" t="s">
        <v>71</v>
      </c>
      <c r="AH86" s="144">
        <v>63</v>
      </c>
      <c r="AI86" s="144" t="s">
        <v>138</v>
      </c>
      <c r="AJ86" s="145">
        <v>7.0000000000000007E-2</v>
      </c>
      <c r="AK86" s="145">
        <v>6.3799999999999996E-2</v>
      </c>
      <c r="AL86" s="147" t="s">
        <v>578</v>
      </c>
      <c r="AM86" s="147" t="s">
        <v>579</v>
      </c>
      <c r="AN86" s="147" t="s">
        <v>580</v>
      </c>
      <c r="AO86" s="148">
        <v>0.85321973003697538</v>
      </c>
      <c r="AP86" s="143">
        <v>2.9729771216818586</v>
      </c>
      <c r="AQ86" s="138" t="s">
        <v>59</v>
      </c>
      <c r="AR86" s="138">
        <v>2.3612461500000004</v>
      </c>
    </row>
    <row r="87" spans="1:44" ht="43.5" customHeight="1" x14ac:dyDescent="0.25">
      <c r="A87" s="124" t="s">
        <v>581</v>
      </c>
      <c r="B87" s="140" t="s">
        <v>404</v>
      </c>
      <c r="C87" s="125" t="s">
        <v>61</v>
      </c>
      <c r="D87" s="125" t="s">
        <v>62</v>
      </c>
      <c r="E87" s="4" t="s">
        <v>582</v>
      </c>
      <c r="F87" s="4" t="s">
        <v>583</v>
      </c>
      <c r="G87" s="125" t="s">
        <v>59</v>
      </c>
      <c r="H87" s="125" t="s">
        <v>449</v>
      </c>
      <c r="I87" s="125" t="s">
        <v>462</v>
      </c>
      <c r="J87" s="125" t="s">
        <v>66</v>
      </c>
      <c r="K87" s="126">
        <v>0.51</v>
      </c>
      <c r="L87" s="125" t="s">
        <v>419</v>
      </c>
      <c r="M87" s="127" t="s">
        <v>450</v>
      </c>
      <c r="N87" s="128" t="s">
        <v>59</v>
      </c>
      <c r="O87" s="128" t="s">
        <v>59</v>
      </c>
      <c r="P87" s="128" t="s">
        <v>59</v>
      </c>
      <c r="Q87" s="129" t="s">
        <v>59</v>
      </c>
      <c r="R87" s="130">
        <v>1988</v>
      </c>
      <c r="S87" s="131">
        <v>2.4</v>
      </c>
      <c r="T87" s="131">
        <v>14.255000000000001</v>
      </c>
      <c r="U87" s="131">
        <v>10.69125</v>
      </c>
      <c r="V87" s="132" t="s">
        <v>59</v>
      </c>
      <c r="W87" s="132">
        <v>74</v>
      </c>
      <c r="X87" s="133">
        <v>5</v>
      </c>
      <c r="Y87" s="131">
        <v>9</v>
      </c>
      <c r="Z87" s="131">
        <v>1.4865250000000001</v>
      </c>
      <c r="AA87" s="131">
        <v>48</v>
      </c>
      <c r="AB87" s="132">
        <v>270</v>
      </c>
      <c r="AC87" s="134">
        <v>40299</v>
      </c>
      <c r="AD87" s="135" t="s">
        <v>70</v>
      </c>
      <c r="AE87" s="143">
        <v>16.727999959999995</v>
      </c>
      <c r="AF87" s="143">
        <v>16.071999999999999</v>
      </c>
      <c r="AG87" s="144" t="s">
        <v>71</v>
      </c>
      <c r="AH87" s="144">
        <v>16.727999999999998</v>
      </c>
      <c r="AI87" s="144" t="s">
        <v>105</v>
      </c>
      <c r="AJ87" s="145">
        <v>0.06</v>
      </c>
      <c r="AK87" s="145">
        <v>6.4899999999999999E-2</v>
      </c>
      <c r="AL87" s="147" t="s">
        <v>584</v>
      </c>
      <c r="AM87" s="147" t="s">
        <v>585</v>
      </c>
      <c r="AN87" s="147" t="s">
        <v>586</v>
      </c>
      <c r="AO87" s="148">
        <v>1</v>
      </c>
      <c r="AP87" s="143">
        <v>2.840085310137221</v>
      </c>
      <c r="AQ87" s="138" t="s">
        <v>59</v>
      </c>
      <c r="AR87" s="138">
        <v>1.4108499399999999</v>
      </c>
    </row>
    <row r="88" spans="1:44" ht="43.5" customHeight="1" x14ac:dyDescent="0.25">
      <c r="A88" s="124" t="s">
        <v>587</v>
      </c>
      <c r="B88" s="140" t="s">
        <v>404</v>
      </c>
      <c r="C88" s="125" t="s">
        <v>61</v>
      </c>
      <c r="D88" s="125" t="s">
        <v>62</v>
      </c>
      <c r="E88" s="4" t="s">
        <v>588</v>
      </c>
      <c r="F88" s="4" t="s">
        <v>589</v>
      </c>
      <c r="G88" s="125" t="s">
        <v>59</v>
      </c>
      <c r="H88" s="125" t="s">
        <v>449</v>
      </c>
      <c r="I88" s="125" t="s">
        <v>462</v>
      </c>
      <c r="J88" s="125" t="s">
        <v>66</v>
      </c>
      <c r="K88" s="126">
        <v>0.51</v>
      </c>
      <c r="L88" s="125" t="s">
        <v>419</v>
      </c>
      <c r="M88" s="127" t="s">
        <v>450</v>
      </c>
      <c r="N88" s="128" t="s">
        <v>59</v>
      </c>
      <c r="O88" s="128" t="s">
        <v>59</v>
      </c>
      <c r="P88" s="128" t="s">
        <v>59</v>
      </c>
      <c r="Q88" s="129" t="s">
        <v>59</v>
      </c>
      <c r="R88" s="130">
        <v>1969</v>
      </c>
      <c r="S88" s="131">
        <v>8.8000000000000007</v>
      </c>
      <c r="T88" s="131">
        <v>17.276700000000002</v>
      </c>
      <c r="U88" s="131">
        <v>12.957525</v>
      </c>
      <c r="V88" s="132" t="s">
        <v>59</v>
      </c>
      <c r="W88" s="132">
        <v>21</v>
      </c>
      <c r="X88" s="133">
        <v>5</v>
      </c>
      <c r="Y88" s="131">
        <v>6</v>
      </c>
      <c r="Z88" s="131">
        <v>2.8763333333333332</v>
      </c>
      <c r="AA88" s="131">
        <v>35</v>
      </c>
      <c r="AB88" s="132">
        <v>290</v>
      </c>
      <c r="AC88" s="134">
        <v>35551</v>
      </c>
      <c r="AD88" s="135" t="s">
        <v>70</v>
      </c>
      <c r="AE88" s="143">
        <v>24.45450027</v>
      </c>
      <c r="AF88" s="143">
        <v>21.927499999999998</v>
      </c>
      <c r="AG88" s="144" t="s">
        <v>71</v>
      </c>
      <c r="AH88" s="144">
        <v>24.454499999999999</v>
      </c>
      <c r="AI88" s="144" t="s">
        <v>178</v>
      </c>
      <c r="AJ88" s="145">
        <v>5.1816996871741398E-2</v>
      </c>
      <c r="AK88" s="145">
        <v>5.2299999999999999E-2</v>
      </c>
      <c r="AL88" s="147" t="s">
        <v>590</v>
      </c>
      <c r="AM88" s="147" t="s">
        <v>591</v>
      </c>
      <c r="AN88" s="147" t="s">
        <v>592</v>
      </c>
      <c r="AO88" s="148">
        <v>1</v>
      </c>
      <c r="AP88" s="143">
        <v>2.5396541368860821</v>
      </c>
      <c r="AQ88" s="138" t="s">
        <v>59</v>
      </c>
      <c r="AR88" s="138">
        <v>1.6135508200000004</v>
      </c>
    </row>
    <row r="89" spans="1:44" ht="43.5" customHeight="1" x14ac:dyDescent="0.25">
      <c r="A89" s="124" t="s">
        <v>593</v>
      </c>
      <c r="B89" s="140" t="s">
        <v>404</v>
      </c>
      <c r="C89" s="125" t="s">
        <v>61</v>
      </c>
      <c r="D89" s="125" t="s">
        <v>62</v>
      </c>
      <c r="E89" s="4" t="s">
        <v>594</v>
      </c>
      <c r="F89" s="4" t="s">
        <v>595</v>
      </c>
      <c r="G89" s="125" t="s">
        <v>59</v>
      </c>
      <c r="H89" s="125" t="s">
        <v>430</v>
      </c>
      <c r="I89" s="125" t="s">
        <v>462</v>
      </c>
      <c r="J89" s="125" t="s">
        <v>66</v>
      </c>
      <c r="K89" s="126">
        <v>1</v>
      </c>
      <c r="L89" s="125" t="s">
        <v>54</v>
      </c>
      <c r="M89" s="127" t="s">
        <v>450</v>
      </c>
      <c r="N89" s="128" t="s">
        <v>59</v>
      </c>
      <c r="O89" s="128" t="s">
        <v>59</v>
      </c>
      <c r="P89" s="128" t="s">
        <v>59</v>
      </c>
      <c r="Q89" s="129" t="s">
        <v>59</v>
      </c>
      <c r="R89" s="130">
        <v>1974</v>
      </c>
      <c r="S89" s="131">
        <v>2.5</v>
      </c>
      <c r="T89" s="131" t="s">
        <v>54</v>
      </c>
      <c r="U89" s="131" t="s">
        <v>54</v>
      </c>
      <c r="V89" s="132" t="s">
        <v>54</v>
      </c>
      <c r="W89" s="132" t="s">
        <v>54</v>
      </c>
      <c r="X89" s="133" t="s">
        <v>54</v>
      </c>
      <c r="Y89" s="131" t="s">
        <v>54</v>
      </c>
      <c r="Z89" s="131" t="s">
        <v>54</v>
      </c>
      <c r="AA89" s="131" t="s">
        <v>54</v>
      </c>
      <c r="AB89" s="132" t="s">
        <v>54</v>
      </c>
      <c r="AC89" s="134">
        <v>36708</v>
      </c>
      <c r="AD89" s="135" t="s">
        <v>254</v>
      </c>
      <c r="AE89" s="143" t="s">
        <v>54</v>
      </c>
      <c r="AF89" s="143" t="s">
        <v>54</v>
      </c>
      <c r="AG89" s="144" t="s">
        <v>54</v>
      </c>
      <c r="AH89" s="144" t="s">
        <v>54</v>
      </c>
      <c r="AI89" s="144" t="s">
        <v>54</v>
      </c>
      <c r="AJ89" s="145" t="s">
        <v>54</v>
      </c>
      <c r="AK89" s="145" t="s">
        <v>54</v>
      </c>
      <c r="AL89" s="147" t="s">
        <v>58</v>
      </c>
      <c r="AM89" s="147" t="s">
        <v>58</v>
      </c>
      <c r="AN89" s="147" t="s">
        <v>58</v>
      </c>
      <c r="AO89" s="148" t="s">
        <v>54</v>
      </c>
      <c r="AP89" s="143" t="s">
        <v>54</v>
      </c>
      <c r="AQ89" s="138" t="s">
        <v>59</v>
      </c>
      <c r="AR89" s="138" t="s">
        <v>54</v>
      </c>
    </row>
    <row r="90" spans="1:44" ht="43.5" customHeight="1" x14ac:dyDescent="0.25">
      <c r="A90" s="124" t="s">
        <v>596</v>
      </c>
      <c r="B90" s="140" t="s">
        <v>404</v>
      </c>
      <c r="C90" s="125" t="s">
        <v>61</v>
      </c>
      <c r="D90" s="125" t="s">
        <v>62</v>
      </c>
      <c r="E90" s="4" t="s">
        <v>597</v>
      </c>
      <c r="F90" s="4" t="s">
        <v>597</v>
      </c>
      <c r="G90" s="125" t="s">
        <v>59</v>
      </c>
      <c r="H90" s="125" t="s">
        <v>417</v>
      </c>
      <c r="I90" s="125" t="s">
        <v>118</v>
      </c>
      <c r="J90" s="125" t="s">
        <v>66</v>
      </c>
      <c r="K90" s="126">
        <v>0.51</v>
      </c>
      <c r="L90" s="125" t="s">
        <v>419</v>
      </c>
      <c r="M90" s="127" t="s">
        <v>450</v>
      </c>
      <c r="N90" s="128" t="s">
        <v>59</v>
      </c>
      <c r="O90" s="128" t="s">
        <v>59</v>
      </c>
      <c r="P90" s="128" t="s">
        <v>59</v>
      </c>
      <c r="Q90" s="129" t="s">
        <v>59</v>
      </c>
      <c r="R90" s="130" t="s">
        <v>59</v>
      </c>
      <c r="S90" s="131">
        <v>10</v>
      </c>
      <c r="T90" s="131" t="s">
        <v>54</v>
      </c>
      <c r="U90" s="131" t="s">
        <v>54</v>
      </c>
      <c r="V90" s="132" t="s">
        <v>54</v>
      </c>
      <c r="W90" s="132" t="s">
        <v>54</v>
      </c>
      <c r="X90" s="133" t="s">
        <v>54</v>
      </c>
      <c r="Y90" s="131" t="s">
        <v>54</v>
      </c>
      <c r="Z90" s="131" t="s">
        <v>54</v>
      </c>
      <c r="AA90" s="131" t="s">
        <v>54</v>
      </c>
      <c r="AB90" s="132" t="s">
        <v>54</v>
      </c>
      <c r="AC90" s="134">
        <v>43356</v>
      </c>
      <c r="AD90" s="135" t="s">
        <v>70</v>
      </c>
      <c r="AE90" s="143">
        <v>44.012999889999996</v>
      </c>
      <c r="AF90" s="143">
        <v>42.286999999999999</v>
      </c>
      <c r="AG90" s="144" t="s">
        <v>71</v>
      </c>
      <c r="AH90" s="144">
        <v>44.012999999999998</v>
      </c>
      <c r="AI90" s="144" t="s">
        <v>138</v>
      </c>
      <c r="AJ90" s="145" t="s">
        <v>54</v>
      </c>
      <c r="AK90" s="145" t="s">
        <v>54</v>
      </c>
      <c r="AL90" s="147" t="s">
        <v>598</v>
      </c>
      <c r="AM90" s="147" t="s">
        <v>599</v>
      </c>
      <c r="AN90" s="147" t="s">
        <v>600</v>
      </c>
      <c r="AO90" s="148">
        <v>0.45266718070937895</v>
      </c>
      <c r="AP90" s="143">
        <v>3.7234490160881717</v>
      </c>
      <c r="AQ90" s="138" t="s">
        <v>59</v>
      </c>
      <c r="AR90" s="138" t="s">
        <v>54</v>
      </c>
    </row>
    <row r="91" spans="1:44" ht="43.5" customHeight="1" x14ac:dyDescent="0.25">
      <c r="A91" s="124" t="s">
        <v>601</v>
      </c>
      <c r="B91" s="140" t="s">
        <v>404</v>
      </c>
      <c r="C91" s="125" t="s">
        <v>271</v>
      </c>
      <c r="D91" s="125" t="s">
        <v>62</v>
      </c>
      <c r="E91" s="4" t="s">
        <v>602</v>
      </c>
      <c r="F91" s="4" t="s">
        <v>603</v>
      </c>
      <c r="G91" s="125" t="s">
        <v>59</v>
      </c>
      <c r="H91" s="125" t="s">
        <v>604</v>
      </c>
      <c r="I91" s="125" t="s">
        <v>418</v>
      </c>
      <c r="J91" s="125" t="s">
        <v>66</v>
      </c>
      <c r="K91" s="126">
        <v>0.51</v>
      </c>
      <c r="L91" s="125" t="s">
        <v>419</v>
      </c>
      <c r="M91" s="127" t="s">
        <v>605</v>
      </c>
      <c r="N91" s="128" t="s">
        <v>59</v>
      </c>
      <c r="O91" s="128" t="s">
        <v>59</v>
      </c>
      <c r="P91" s="128" t="s">
        <v>59</v>
      </c>
      <c r="Q91" s="129" t="s">
        <v>59</v>
      </c>
      <c r="R91" s="130">
        <v>1988</v>
      </c>
      <c r="S91" s="131">
        <v>3.5</v>
      </c>
      <c r="T91" s="131">
        <v>17.704000000000001</v>
      </c>
      <c r="U91" s="131">
        <v>13.278</v>
      </c>
      <c r="V91" s="132" t="s">
        <v>59</v>
      </c>
      <c r="W91" s="132">
        <v>51</v>
      </c>
      <c r="X91" s="133">
        <v>5</v>
      </c>
      <c r="Y91" s="131">
        <v>3</v>
      </c>
      <c r="Z91" s="131">
        <v>5.9336666666666664</v>
      </c>
      <c r="AA91" s="131">
        <v>9</v>
      </c>
      <c r="AB91" s="132">
        <v>100</v>
      </c>
      <c r="AC91" s="134">
        <v>35582</v>
      </c>
      <c r="AD91" s="135" t="s">
        <v>78</v>
      </c>
      <c r="AE91" s="143">
        <v>10.710000009999998</v>
      </c>
      <c r="AF91" s="143">
        <v>10.29</v>
      </c>
      <c r="AG91" s="144" t="s">
        <v>71</v>
      </c>
      <c r="AH91" s="144">
        <v>10.709999999999999</v>
      </c>
      <c r="AI91" s="144" t="s">
        <v>178</v>
      </c>
      <c r="AJ91" s="145">
        <v>7.2499999999999995E-2</v>
      </c>
      <c r="AK91" s="145">
        <v>7.6600000000000001E-2</v>
      </c>
      <c r="AL91" s="147" t="s">
        <v>606</v>
      </c>
      <c r="AM91" s="147" t="s">
        <v>607</v>
      </c>
      <c r="AN91" s="147" t="s">
        <v>608</v>
      </c>
      <c r="AO91" s="148">
        <v>1</v>
      </c>
      <c r="AP91" s="143">
        <v>2.1557572946191685</v>
      </c>
      <c r="AQ91" s="138" t="s">
        <v>59</v>
      </c>
      <c r="AR91" s="138">
        <v>0.71418436999999968</v>
      </c>
    </row>
    <row r="92" spans="1:44" ht="43.5" customHeight="1" x14ac:dyDescent="0.25">
      <c r="A92" s="124" t="s">
        <v>609</v>
      </c>
      <c r="B92" s="140" t="s">
        <v>404</v>
      </c>
      <c r="C92" s="125" t="s">
        <v>271</v>
      </c>
      <c r="D92" s="125" t="s">
        <v>62</v>
      </c>
      <c r="E92" s="4" t="s">
        <v>610</v>
      </c>
      <c r="F92" s="4" t="s">
        <v>611</v>
      </c>
      <c r="G92" s="125" t="s">
        <v>59</v>
      </c>
      <c r="H92" s="125" t="s">
        <v>604</v>
      </c>
      <c r="I92" s="125" t="s">
        <v>418</v>
      </c>
      <c r="J92" s="125" t="s">
        <v>66</v>
      </c>
      <c r="K92" s="126">
        <v>0.51</v>
      </c>
      <c r="L92" s="125" t="s">
        <v>419</v>
      </c>
      <c r="M92" s="127" t="s">
        <v>612</v>
      </c>
      <c r="N92" s="128" t="s">
        <v>59</v>
      </c>
      <c r="O92" s="128" t="s">
        <v>59</v>
      </c>
      <c r="P92" s="128" t="s">
        <v>59</v>
      </c>
      <c r="Q92" s="129" t="s">
        <v>59</v>
      </c>
      <c r="R92" s="130">
        <v>2006</v>
      </c>
      <c r="S92" s="131">
        <v>2.72</v>
      </c>
      <c r="T92" s="131">
        <v>13.315</v>
      </c>
      <c r="U92" s="131">
        <v>9.9862500000000001</v>
      </c>
      <c r="V92" s="132" t="s">
        <v>59</v>
      </c>
      <c r="W92" s="132">
        <v>49</v>
      </c>
      <c r="X92" s="133">
        <v>1</v>
      </c>
      <c r="Y92" s="131">
        <v>1</v>
      </c>
      <c r="Z92" s="131">
        <v>13.315</v>
      </c>
      <c r="AA92" s="131" t="s">
        <v>59</v>
      </c>
      <c r="AB92" s="132" t="s">
        <v>54</v>
      </c>
      <c r="AC92" s="134">
        <v>41275</v>
      </c>
      <c r="AD92" s="135" t="s">
        <v>78</v>
      </c>
      <c r="AE92" s="143">
        <v>14.331000000000003</v>
      </c>
      <c r="AF92" s="143">
        <v>13.768999999999998</v>
      </c>
      <c r="AG92" s="144" t="s">
        <v>71</v>
      </c>
      <c r="AH92" s="144">
        <v>14.331</v>
      </c>
      <c r="AI92" s="144" t="s">
        <v>178</v>
      </c>
      <c r="AJ92" s="145">
        <v>6.0000000000000005E-2</v>
      </c>
      <c r="AK92" s="145">
        <v>6.7500000000000004E-2</v>
      </c>
      <c r="AL92" s="147" t="s">
        <v>494</v>
      </c>
      <c r="AM92" s="147" t="s">
        <v>58</v>
      </c>
      <c r="AN92" s="147" t="s">
        <v>58</v>
      </c>
      <c r="AO92" s="148">
        <v>1</v>
      </c>
      <c r="AP92" s="143">
        <v>7.5</v>
      </c>
      <c r="AQ92" s="138" t="s">
        <v>59</v>
      </c>
      <c r="AR92" s="138">
        <v>1.2718393800000005</v>
      </c>
    </row>
    <row r="93" spans="1:44" ht="43.5" customHeight="1" x14ac:dyDescent="0.25">
      <c r="A93" s="124" t="s">
        <v>613</v>
      </c>
      <c r="B93" s="140" t="s">
        <v>404</v>
      </c>
      <c r="C93" s="125" t="s">
        <v>271</v>
      </c>
      <c r="D93" s="125" t="s">
        <v>62</v>
      </c>
      <c r="E93" s="4" t="s">
        <v>614</v>
      </c>
      <c r="F93" s="4" t="s">
        <v>615</v>
      </c>
      <c r="G93" s="125" t="s">
        <v>59</v>
      </c>
      <c r="H93" s="125" t="s">
        <v>604</v>
      </c>
      <c r="I93" s="125" t="s">
        <v>462</v>
      </c>
      <c r="J93" s="125" t="s">
        <v>66</v>
      </c>
      <c r="K93" s="126">
        <v>1</v>
      </c>
      <c r="L93" s="125" t="s">
        <v>54</v>
      </c>
      <c r="M93" s="127" t="s">
        <v>605</v>
      </c>
      <c r="N93" s="128" t="s">
        <v>59</v>
      </c>
      <c r="O93" s="128" t="s">
        <v>59</v>
      </c>
      <c r="P93" s="128" t="s">
        <v>59</v>
      </c>
      <c r="Q93" s="129" t="s">
        <v>59</v>
      </c>
      <c r="R93" s="130">
        <v>1988</v>
      </c>
      <c r="S93" s="131">
        <v>2.02</v>
      </c>
      <c r="T93" s="131">
        <v>11.97</v>
      </c>
      <c r="U93" s="131">
        <v>11.97</v>
      </c>
      <c r="V93" s="132" t="s">
        <v>59</v>
      </c>
      <c r="W93" s="132">
        <v>58</v>
      </c>
      <c r="X93" s="133">
        <v>1</v>
      </c>
      <c r="Y93" s="131">
        <v>7</v>
      </c>
      <c r="Z93" s="131">
        <v>1.7</v>
      </c>
      <c r="AA93" s="131">
        <v>28</v>
      </c>
      <c r="AB93" s="132">
        <v>180</v>
      </c>
      <c r="AC93" s="134">
        <v>42065</v>
      </c>
      <c r="AD93" s="135" t="s">
        <v>78</v>
      </c>
      <c r="AE93" s="143">
        <v>28.2</v>
      </c>
      <c r="AF93" s="143" t="s">
        <v>54</v>
      </c>
      <c r="AG93" s="144" t="s">
        <v>71</v>
      </c>
      <c r="AH93" s="144">
        <v>28.2</v>
      </c>
      <c r="AI93" s="144" t="s">
        <v>178</v>
      </c>
      <c r="AJ93" s="145">
        <v>6.0000000000000005E-2</v>
      </c>
      <c r="AK93" s="145">
        <v>6.8400000000000002E-2</v>
      </c>
      <c r="AL93" s="147" t="s">
        <v>616</v>
      </c>
      <c r="AM93" s="147" t="s">
        <v>617</v>
      </c>
      <c r="AN93" s="147" t="s">
        <v>618</v>
      </c>
      <c r="AO93" s="148">
        <v>1</v>
      </c>
      <c r="AP93" s="143">
        <v>2.3617309339136621</v>
      </c>
      <c r="AQ93" s="138" t="s">
        <v>59</v>
      </c>
      <c r="AR93" s="138">
        <v>1.9026667799999994</v>
      </c>
    </row>
    <row r="94" spans="1:44" ht="43.5" customHeight="1" x14ac:dyDescent="0.25">
      <c r="A94" s="124" t="s">
        <v>619</v>
      </c>
      <c r="B94" s="140" t="s">
        <v>404</v>
      </c>
      <c r="C94" s="125" t="s">
        <v>271</v>
      </c>
      <c r="D94" s="125" t="s">
        <v>62</v>
      </c>
      <c r="E94" s="4" t="s">
        <v>620</v>
      </c>
      <c r="F94" s="4" t="s">
        <v>620</v>
      </c>
      <c r="G94" s="125" t="s">
        <v>59</v>
      </c>
      <c r="H94" s="125" t="s">
        <v>621</v>
      </c>
      <c r="I94" s="125" t="s">
        <v>462</v>
      </c>
      <c r="J94" s="125" t="s">
        <v>66</v>
      </c>
      <c r="K94" s="126">
        <v>1</v>
      </c>
      <c r="L94" s="125" t="s">
        <v>54</v>
      </c>
      <c r="M94" s="127" t="s">
        <v>577</v>
      </c>
      <c r="N94" s="128" t="s">
        <v>59</v>
      </c>
      <c r="O94" s="128" t="s">
        <v>59</v>
      </c>
      <c r="P94" s="128" t="s">
        <v>59</v>
      </c>
      <c r="Q94" s="129" t="s">
        <v>59</v>
      </c>
      <c r="R94" s="130" t="s">
        <v>54</v>
      </c>
      <c r="S94" s="131">
        <v>6.7000000000000004E-2</v>
      </c>
      <c r="T94" s="131">
        <v>0.28999999999999998</v>
      </c>
      <c r="U94" s="131">
        <v>0.28999999999999998</v>
      </c>
      <c r="V94" s="132" t="s">
        <v>54</v>
      </c>
      <c r="W94" s="132" t="s">
        <v>54</v>
      </c>
      <c r="X94" s="133">
        <v>1</v>
      </c>
      <c r="Y94" s="131" t="s">
        <v>54</v>
      </c>
      <c r="Z94" s="131" t="s">
        <v>54</v>
      </c>
      <c r="AA94" s="131" t="s">
        <v>54</v>
      </c>
      <c r="AB94" s="132" t="s">
        <v>54</v>
      </c>
      <c r="AC94" s="134">
        <v>43678</v>
      </c>
      <c r="AD94" s="135" t="s">
        <v>78</v>
      </c>
      <c r="AE94" s="143">
        <v>2.85</v>
      </c>
      <c r="AF94" s="143" t="s">
        <v>54</v>
      </c>
      <c r="AG94" s="144" t="s">
        <v>71</v>
      </c>
      <c r="AH94" s="144">
        <v>2.85</v>
      </c>
      <c r="AI94" s="144" t="s">
        <v>72</v>
      </c>
      <c r="AJ94" s="145" t="s">
        <v>54</v>
      </c>
      <c r="AK94" s="145">
        <v>-3.1699999999999999E-2</v>
      </c>
      <c r="AL94" s="147" t="s">
        <v>58</v>
      </c>
      <c r="AM94" s="147" t="s">
        <v>58</v>
      </c>
      <c r="AN94" s="147" t="s">
        <v>58</v>
      </c>
      <c r="AO94" s="148" t="s">
        <v>54</v>
      </c>
      <c r="AP94" s="143" t="s">
        <v>54</v>
      </c>
      <c r="AQ94" s="138" t="s">
        <v>59</v>
      </c>
      <c r="AR94" s="151">
        <v>-8.7975399999999995E-3</v>
      </c>
    </row>
    <row r="95" spans="1:44" ht="43.5" customHeight="1" x14ac:dyDescent="0.25">
      <c r="A95" s="124" t="s">
        <v>622</v>
      </c>
      <c r="B95" s="140" t="s">
        <v>404</v>
      </c>
      <c r="C95" s="125" t="s">
        <v>271</v>
      </c>
      <c r="D95" s="125" t="s">
        <v>62</v>
      </c>
      <c r="E95" s="4" t="s">
        <v>623</v>
      </c>
      <c r="F95" s="4" t="s">
        <v>624</v>
      </c>
      <c r="G95" s="125" t="s">
        <v>59</v>
      </c>
      <c r="H95" s="125" t="s">
        <v>604</v>
      </c>
      <c r="I95" s="125" t="s">
        <v>418</v>
      </c>
      <c r="J95" s="125" t="s">
        <v>66</v>
      </c>
      <c r="K95" s="126">
        <v>1</v>
      </c>
      <c r="L95" s="125" t="s">
        <v>54</v>
      </c>
      <c r="M95" s="127" t="s">
        <v>127</v>
      </c>
      <c r="N95" s="128" t="s">
        <v>59</v>
      </c>
      <c r="O95" s="128" t="s">
        <v>59</v>
      </c>
      <c r="P95" s="128" t="s">
        <v>59</v>
      </c>
      <c r="Q95" s="129" t="s">
        <v>59</v>
      </c>
      <c r="R95" s="130" t="s">
        <v>625</v>
      </c>
      <c r="S95" s="131">
        <v>0.73129999999999995</v>
      </c>
      <c r="T95" s="131">
        <v>9.6050000000000004</v>
      </c>
      <c r="U95" s="131">
        <v>9.6050000000000004</v>
      </c>
      <c r="V95" s="132" t="s">
        <v>59</v>
      </c>
      <c r="W95" s="132" t="s">
        <v>59</v>
      </c>
      <c r="X95" s="133">
        <v>2</v>
      </c>
      <c r="Y95" s="131" t="s">
        <v>59</v>
      </c>
      <c r="Z95" s="131" t="s">
        <v>59</v>
      </c>
      <c r="AA95" s="131" t="s">
        <v>59</v>
      </c>
      <c r="AB95" s="132" t="s">
        <v>54</v>
      </c>
      <c r="AC95" s="134">
        <v>43295</v>
      </c>
      <c r="AD95" s="135" t="s">
        <v>78</v>
      </c>
      <c r="AE95" s="143">
        <v>97.6</v>
      </c>
      <c r="AF95" s="143" t="s">
        <v>54</v>
      </c>
      <c r="AG95" s="144" t="s">
        <v>71</v>
      </c>
      <c r="AH95" s="144">
        <v>97.6</v>
      </c>
      <c r="AI95" s="144" t="s">
        <v>72</v>
      </c>
      <c r="AJ95" s="145">
        <v>5.9999999999999991E-2</v>
      </c>
      <c r="AK95" s="145">
        <v>5.79E-2</v>
      </c>
      <c r="AL95" s="147" t="s">
        <v>626</v>
      </c>
      <c r="AM95" s="147" t="s">
        <v>58</v>
      </c>
      <c r="AN95" s="147" t="s">
        <v>58</v>
      </c>
      <c r="AO95" s="148">
        <v>1</v>
      </c>
      <c r="AP95" s="143">
        <v>6.5</v>
      </c>
      <c r="AQ95" s="138" t="s">
        <v>59</v>
      </c>
      <c r="AR95" s="138">
        <v>5.4273408199999995</v>
      </c>
    </row>
    <row r="96" spans="1:44" ht="43.5" customHeight="1" x14ac:dyDescent="0.25">
      <c r="A96" s="124" t="s">
        <v>627</v>
      </c>
      <c r="B96" s="140" t="s">
        <v>404</v>
      </c>
      <c r="C96" s="125" t="s">
        <v>271</v>
      </c>
      <c r="D96" s="125" t="s">
        <v>62</v>
      </c>
      <c r="E96" s="4" t="s">
        <v>628</v>
      </c>
      <c r="F96" s="4" t="s">
        <v>629</v>
      </c>
      <c r="G96" s="125" t="s">
        <v>59</v>
      </c>
      <c r="H96" s="125" t="s">
        <v>604</v>
      </c>
      <c r="I96" s="125" t="s">
        <v>118</v>
      </c>
      <c r="J96" s="125" t="s">
        <v>66</v>
      </c>
      <c r="K96" s="126">
        <v>0.5</v>
      </c>
      <c r="L96" s="125" t="s">
        <v>530</v>
      </c>
      <c r="M96" s="127" t="s">
        <v>630</v>
      </c>
      <c r="N96" s="128" t="s">
        <v>59</v>
      </c>
      <c r="O96" s="128" t="s">
        <v>59</v>
      </c>
      <c r="P96" s="128" t="s">
        <v>59</v>
      </c>
      <c r="Q96" s="129" t="s">
        <v>59</v>
      </c>
      <c r="R96" s="130" t="s">
        <v>59</v>
      </c>
      <c r="S96" s="131">
        <v>12.25</v>
      </c>
      <c r="T96" s="131" t="s">
        <v>54</v>
      </c>
      <c r="U96" s="131" t="s">
        <v>54</v>
      </c>
      <c r="V96" s="132" t="s">
        <v>54</v>
      </c>
      <c r="W96" s="132" t="s">
        <v>54</v>
      </c>
      <c r="X96" s="133" t="s">
        <v>54</v>
      </c>
      <c r="Y96" s="131" t="s">
        <v>54</v>
      </c>
      <c r="Z96" s="131" t="s">
        <v>54</v>
      </c>
      <c r="AA96" s="131" t="s">
        <v>54</v>
      </c>
      <c r="AB96" s="132" t="s">
        <v>54</v>
      </c>
      <c r="AC96" s="134">
        <v>41995</v>
      </c>
      <c r="AD96" s="135" t="s">
        <v>70</v>
      </c>
      <c r="AE96" s="143" t="s">
        <v>54</v>
      </c>
      <c r="AF96" s="143" t="s">
        <v>54</v>
      </c>
      <c r="AG96" s="144" t="s">
        <v>54</v>
      </c>
      <c r="AH96" s="144" t="s">
        <v>54</v>
      </c>
      <c r="AI96" s="144" t="s">
        <v>54</v>
      </c>
      <c r="AJ96" s="145" t="s">
        <v>54</v>
      </c>
      <c r="AK96" s="145" t="s">
        <v>54</v>
      </c>
      <c r="AL96" s="147" t="s">
        <v>54</v>
      </c>
      <c r="AM96" s="147" t="s">
        <v>54</v>
      </c>
      <c r="AN96" s="147" t="s">
        <v>54</v>
      </c>
      <c r="AO96" s="148" t="s">
        <v>54</v>
      </c>
      <c r="AP96" s="143" t="s">
        <v>54</v>
      </c>
      <c r="AQ96" s="138" t="s">
        <v>59</v>
      </c>
      <c r="AR96" s="138">
        <v>-1.5352472168984194E-21</v>
      </c>
    </row>
    <row r="97" spans="1:44" ht="43.5" customHeight="1" x14ac:dyDescent="0.25">
      <c r="A97" s="124" t="s">
        <v>631</v>
      </c>
      <c r="B97" s="140" t="s">
        <v>404</v>
      </c>
      <c r="C97" s="125" t="s">
        <v>271</v>
      </c>
      <c r="D97" s="125" t="s">
        <v>62</v>
      </c>
      <c r="E97" s="4" t="s">
        <v>632</v>
      </c>
      <c r="F97" s="4" t="s">
        <v>633</v>
      </c>
      <c r="G97" s="125" t="s">
        <v>59</v>
      </c>
      <c r="H97" s="125" t="s">
        <v>634</v>
      </c>
      <c r="I97" s="125" t="s">
        <v>462</v>
      </c>
      <c r="J97" s="125" t="s">
        <v>66</v>
      </c>
      <c r="K97" s="126">
        <v>0.5</v>
      </c>
      <c r="L97" s="125" t="s">
        <v>530</v>
      </c>
      <c r="M97" s="127" t="s">
        <v>630</v>
      </c>
      <c r="N97" s="128" t="s">
        <v>59</v>
      </c>
      <c r="O97" s="128" t="s">
        <v>59</v>
      </c>
      <c r="P97" s="128" t="s">
        <v>59</v>
      </c>
      <c r="Q97" s="129" t="s">
        <v>59</v>
      </c>
      <c r="R97" s="130">
        <v>2016</v>
      </c>
      <c r="S97" s="131">
        <v>4.2779999999999996</v>
      </c>
      <c r="T97" s="131">
        <v>23.135999999999999</v>
      </c>
      <c r="U97" s="131">
        <v>11.568</v>
      </c>
      <c r="V97" s="132" t="s">
        <v>59</v>
      </c>
      <c r="W97" s="132" t="s">
        <v>59</v>
      </c>
      <c r="X97" s="133">
        <v>1</v>
      </c>
      <c r="Y97" s="131">
        <v>2</v>
      </c>
      <c r="Z97" s="131">
        <v>11.5</v>
      </c>
      <c r="AA97" s="131">
        <v>2</v>
      </c>
      <c r="AB97" s="132" t="s">
        <v>54</v>
      </c>
      <c r="AC97" s="134">
        <v>41852</v>
      </c>
      <c r="AD97" s="135" t="s">
        <v>70</v>
      </c>
      <c r="AE97" s="143">
        <v>19.500000160000003</v>
      </c>
      <c r="AF97" s="143">
        <v>19.5</v>
      </c>
      <c r="AG97" s="144" t="s">
        <v>71</v>
      </c>
      <c r="AH97" s="144">
        <v>19.5</v>
      </c>
      <c r="AI97" s="144" t="s">
        <v>105</v>
      </c>
      <c r="AJ97" s="145">
        <v>6.25E-2</v>
      </c>
      <c r="AK97" s="145">
        <v>6.3399999999999998E-2</v>
      </c>
      <c r="AL97" s="147" t="s">
        <v>635</v>
      </c>
      <c r="AM97" s="147" t="s">
        <v>636</v>
      </c>
      <c r="AN97" s="147" t="s">
        <v>58</v>
      </c>
      <c r="AO97" s="148">
        <v>1</v>
      </c>
      <c r="AP97" s="143">
        <v>3.2717563113997126</v>
      </c>
      <c r="AQ97" s="138" t="s">
        <v>59</v>
      </c>
      <c r="AR97" s="138">
        <v>0.76894702000000037</v>
      </c>
    </row>
    <row r="98" spans="1:44" ht="43.5" customHeight="1" x14ac:dyDescent="0.25">
      <c r="A98" s="124" t="s">
        <v>637</v>
      </c>
      <c r="B98" s="140" t="s">
        <v>404</v>
      </c>
      <c r="C98" s="125" t="s">
        <v>271</v>
      </c>
      <c r="D98" s="125" t="s">
        <v>62</v>
      </c>
      <c r="E98" s="4" t="s">
        <v>638</v>
      </c>
      <c r="F98" s="4" t="s">
        <v>639</v>
      </c>
      <c r="G98" s="125" t="s">
        <v>59</v>
      </c>
      <c r="H98" s="125" t="s">
        <v>604</v>
      </c>
      <c r="I98" s="125" t="s">
        <v>118</v>
      </c>
      <c r="J98" s="125" t="s">
        <v>66</v>
      </c>
      <c r="K98" s="126">
        <v>0.51</v>
      </c>
      <c r="L98" s="125" t="s">
        <v>419</v>
      </c>
      <c r="M98" s="127" t="s">
        <v>640</v>
      </c>
      <c r="N98" s="128" t="s">
        <v>59</v>
      </c>
      <c r="O98" s="128" t="s">
        <v>59</v>
      </c>
      <c r="P98" s="128" t="s">
        <v>59</v>
      </c>
      <c r="Q98" s="129" t="s">
        <v>59</v>
      </c>
      <c r="R98" s="130" t="s">
        <v>59</v>
      </c>
      <c r="S98" s="131" t="s">
        <v>59</v>
      </c>
      <c r="T98" s="131" t="s">
        <v>54</v>
      </c>
      <c r="U98" s="131" t="s">
        <v>54</v>
      </c>
      <c r="V98" s="132" t="s">
        <v>54</v>
      </c>
      <c r="W98" s="132" t="s">
        <v>54</v>
      </c>
      <c r="X98" s="133" t="s">
        <v>54</v>
      </c>
      <c r="Y98" s="131" t="s">
        <v>54</v>
      </c>
      <c r="Z98" s="131" t="s">
        <v>54</v>
      </c>
      <c r="AA98" s="131" t="s">
        <v>59</v>
      </c>
      <c r="AB98" s="132" t="s">
        <v>54</v>
      </c>
      <c r="AC98" s="134">
        <v>43617</v>
      </c>
      <c r="AD98" s="135" t="s">
        <v>70</v>
      </c>
      <c r="AE98" s="143">
        <v>24.607487850000002</v>
      </c>
      <c r="AF98" s="143">
        <v>23.642499999999998</v>
      </c>
      <c r="AG98" s="144" t="s">
        <v>71</v>
      </c>
      <c r="AH98" s="144">
        <v>24.607499999999998</v>
      </c>
      <c r="AI98" s="144" t="s">
        <v>72</v>
      </c>
      <c r="AJ98" s="145" t="s">
        <v>54</v>
      </c>
      <c r="AK98" s="145" t="s">
        <v>54</v>
      </c>
      <c r="AL98" s="147" t="s">
        <v>58</v>
      </c>
      <c r="AM98" s="147" t="s">
        <v>58</v>
      </c>
      <c r="AN98" s="147" t="s">
        <v>58</v>
      </c>
      <c r="AO98" s="148" t="s">
        <v>54</v>
      </c>
      <c r="AP98" s="143" t="s">
        <v>54</v>
      </c>
      <c r="AQ98" s="138" t="s">
        <v>59</v>
      </c>
      <c r="AR98" s="138" t="s">
        <v>54</v>
      </c>
    </row>
    <row r="99" spans="1:44" ht="43.5" customHeight="1" x14ac:dyDescent="0.25">
      <c r="A99" s="124" t="s">
        <v>641</v>
      </c>
      <c r="B99" s="140" t="s">
        <v>404</v>
      </c>
      <c r="C99" s="125" t="s">
        <v>642</v>
      </c>
      <c r="D99" s="125" t="s">
        <v>62</v>
      </c>
      <c r="E99" s="4" t="s">
        <v>643</v>
      </c>
      <c r="F99" s="4" t="s">
        <v>644</v>
      </c>
      <c r="G99" s="125" t="s">
        <v>59</v>
      </c>
      <c r="H99" s="125" t="s">
        <v>645</v>
      </c>
      <c r="I99" s="125" t="s">
        <v>418</v>
      </c>
      <c r="J99" s="125" t="s">
        <v>66</v>
      </c>
      <c r="K99" s="126">
        <v>0.51</v>
      </c>
      <c r="L99" s="125" t="s">
        <v>419</v>
      </c>
      <c r="M99" s="127" t="s">
        <v>640</v>
      </c>
      <c r="N99" s="128" t="s">
        <v>59</v>
      </c>
      <c r="O99" s="128" t="s">
        <v>59</v>
      </c>
      <c r="P99" s="128" t="s">
        <v>59</v>
      </c>
      <c r="Q99" s="129" t="s">
        <v>59</v>
      </c>
      <c r="R99" s="130">
        <v>1970</v>
      </c>
      <c r="S99" s="131">
        <v>9.6999999999999993</v>
      </c>
      <c r="T99" s="131">
        <v>74.091300000000004</v>
      </c>
      <c r="U99" s="131">
        <v>55.568475000000007</v>
      </c>
      <c r="V99" s="132" t="s">
        <v>59</v>
      </c>
      <c r="W99" s="132">
        <v>76</v>
      </c>
      <c r="X99" s="133">
        <v>2</v>
      </c>
      <c r="Y99" s="131">
        <v>2</v>
      </c>
      <c r="Z99" s="131">
        <v>37.058700000000002</v>
      </c>
      <c r="AA99" s="131" t="s">
        <v>59</v>
      </c>
      <c r="AB99" s="132" t="s">
        <v>54</v>
      </c>
      <c r="AC99" s="134">
        <v>37591</v>
      </c>
      <c r="AD99" s="135" t="s">
        <v>70</v>
      </c>
      <c r="AE99" s="143">
        <v>15.708000050000001</v>
      </c>
      <c r="AF99" s="143">
        <v>15.092000000000001</v>
      </c>
      <c r="AG99" s="144" t="s">
        <v>71</v>
      </c>
      <c r="AH99" s="144">
        <v>15.707999999999998</v>
      </c>
      <c r="AI99" s="144" t="s">
        <v>72</v>
      </c>
      <c r="AJ99" s="145">
        <v>0.10500000000000001</v>
      </c>
      <c r="AK99" s="145">
        <v>9.5500000000000002E-2</v>
      </c>
      <c r="AL99" s="147" t="s">
        <v>646</v>
      </c>
      <c r="AM99" s="147" t="s">
        <v>647</v>
      </c>
      <c r="AN99" s="147" t="s">
        <v>648</v>
      </c>
      <c r="AO99" s="148">
        <v>0.98596191455676974</v>
      </c>
      <c r="AP99" s="143">
        <v>1.3197488763906846</v>
      </c>
      <c r="AQ99" s="138" t="s">
        <v>59</v>
      </c>
      <c r="AR99" s="138">
        <v>1.8406293599999999</v>
      </c>
    </row>
    <row r="100" spans="1:44" ht="43.5" customHeight="1" x14ac:dyDescent="0.25">
      <c r="A100" s="124" t="s">
        <v>649</v>
      </c>
      <c r="B100" s="140" t="s">
        <v>404</v>
      </c>
      <c r="C100" s="125" t="s">
        <v>309</v>
      </c>
      <c r="D100" s="125" t="s">
        <v>62</v>
      </c>
      <c r="E100" s="4" t="s">
        <v>650</v>
      </c>
      <c r="F100" s="4" t="s">
        <v>651</v>
      </c>
      <c r="G100" s="125" t="s">
        <v>59</v>
      </c>
      <c r="H100" s="125" t="s">
        <v>652</v>
      </c>
      <c r="I100" s="125" t="s">
        <v>418</v>
      </c>
      <c r="J100" s="125" t="s">
        <v>66</v>
      </c>
      <c r="K100" s="126">
        <v>0.51</v>
      </c>
      <c r="L100" s="125" t="s">
        <v>419</v>
      </c>
      <c r="M100" s="127" t="s">
        <v>653</v>
      </c>
      <c r="N100" s="128" t="s">
        <v>59</v>
      </c>
      <c r="O100" s="128" t="s">
        <v>59</v>
      </c>
      <c r="P100" s="128" t="s">
        <v>59</v>
      </c>
      <c r="Q100" s="129" t="s">
        <v>59</v>
      </c>
      <c r="R100" s="130">
        <v>1996</v>
      </c>
      <c r="S100" s="131">
        <v>8</v>
      </c>
      <c r="T100" s="131">
        <v>40.554000000000002</v>
      </c>
      <c r="U100" s="131">
        <v>30.415500000000002</v>
      </c>
      <c r="V100" s="132" t="s">
        <v>59</v>
      </c>
      <c r="W100" s="132">
        <v>50</v>
      </c>
      <c r="X100" s="133">
        <v>1</v>
      </c>
      <c r="Y100" s="131">
        <v>1</v>
      </c>
      <c r="Z100" s="131">
        <v>40.6</v>
      </c>
      <c r="AA100" s="131">
        <v>5</v>
      </c>
      <c r="AB100" s="132">
        <v>191</v>
      </c>
      <c r="AC100" s="134">
        <v>42917</v>
      </c>
      <c r="AD100" s="135" t="s">
        <v>78</v>
      </c>
      <c r="AE100" s="143">
        <v>29.681999999999992</v>
      </c>
      <c r="AF100" s="143">
        <v>28.518000000000001</v>
      </c>
      <c r="AG100" s="144" t="s">
        <v>71</v>
      </c>
      <c r="AH100" s="144">
        <v>29.681999999999999</v>
      </c>
      <c r="AI100" s="144" t="s">
        <v>138</v>
      </c>
      <c r="AJ100" s="145">
        <v>5.5000000000000014E-2</v>
      </c>
      <c r="AK100" s="145">
        <v>5.79E-2</v>
      </c>
      <c r="AL100" s="147" t="s">
        <v>654</v>
      </c>
      <c r="AM100" s="147" t="s">
        <v>58</v>
      </c>
      <c r="AN100" s="147" t="s">
        <v>58</v>
      </c>
      <c r="AO100" s="148">
        <v>1</v>
      </c>
      <c r="AP100" s="143">
        <v>9.3333333333333339</v>
      </c>
      <c r="AQ100" s="138" t="s">
        <v>59</v>
      </c>
      <c r="AR100" s="138">
        <v>2.3201725399999997</v>
      </c>
    </row>
    <row r="101" spans="1:44" ht="43.5" customHeight="1" x14ac:dyDescent="0.25">
      <c r="A101" s="124" t="s">
        <v>655</v>
      </c>
      <c r="B101" s="140" t="s">
        <v>404</v>
      </c>
      <c r="C101" s="125" t="s">
        <v>309</v>
      </c>
      <c r="D101" s="125" t="s">
        <v>62</v>
      </c>
      <c r="E101" s="4" t="s">
        <v>656</v>
      </c>
      <c r="F101" s="4" t="s">
        <v>657</v>
      </c>
      <c r="G101" s="125" t="s">
        <v>59</v>
      </c>
      <c r="H101" s="125" t="s">
        <v>652</v>
      </c>
      <c r="I101" s="125" t="s">
        <v>418</v>
      </c>
      <c r="J101" s="125" t="s">
        <v>66</v>
      </c>
      <c r="K101" s="126">
        <v>0.51</v>
      </c>
      <c r="L101" s="125" t="s">
        <v>419</v>
      </c>
      <c r="M101" s="127" t="s">
        <v>653</v>
      </c>
      <c r="N101" s="128" t="s">
        <v>59</v>
      </c>
      <c r="O101" s="128" t="s">
        <v>59</v>
      </c>
      <c r="P101" s="128" t="s">
        <v>59</v>
      </c>
      <c r="Q101" s="129" t="s">
        <v>59</v>
      </c>
      <c r="R101" s="130">
        <v>1986</v>
      </c>
      <c r="S101" s="131">
        <v>3.6</v>
      </c>
      <c r="T101" s="131">
        <v>18.644000000000002</v>
      </c>
      <c r="U101" s="131">
        <v>13.983000000000001</v>
      </c>
      <c r="V101" s="132" t="s">
        <v>59</v>
      </c>
      <c r="W101" s="132">
        <v>52</v>
      </c>
      <c r="X101" s="133">
        <v>1</v>
      </c>
      <c r="Y101" s="131">
        <v>1</v>
      </c>
      <c r="Z101" s="131">
        <v>18.643999999999998</v>
      </c>
      <c r="AA101" s="131">
        <v>3</v>
      </c>
      <c r="AB101" s="132">
        <v>12</v>
      </c>
      <c r="AC101" s="134">
        <v>35612</v>
      </c>
      <c r="AD101" s="135" t="s">
        <v>78</v>
      </c>
      <c r="AE101" s="143">
        <v>11.857499989999997</v>
      </c>
      <c r="AF101" s="143">
        <v>11.392499999999998</v>
      </c>
      <c r="AG101" s="144" t="s">
        <v>71</v>
      </c>
      <c r="AH101" s="144">
        <v>11.8575</v>
      </c>
      <c r="AI101" s="144" t="s">
        <v>105</v>
      </c>
      <c r="AJ101" s="145">
        <v>6.25E-2</v>
      </c>
      <c r="AK101" s="145">
        <v>6.0499999999999998E-2</v>
      </c>
      <c r="AL101" s="147" t="s">
        <v>658</v>
      </c>
      <c r="AM101" s="147" t="s">
        <v>54</v>
      </c>
      <c r="AN101" s="147" t="s">
        <v>58</v>
      </c>
      <c r="AO101" s="148">
        <v>1</v>
      </c>
      <c r="AP101" s="143">
        <v>4.2499981112184182</v>
      </c>
      <c r="AQ101" s="138" t="s">
        <v>59</v>
      </c>
      <c r="AR101" s="138">
        <v>0.70627152999999987</v>
      </c>
    </row>
    <row r="102" spans="1:44" ht="43.5" customHeight="1" x14ac:dyDescent="0.25">
      <c r="A102" s="124" t="s">
        <v>659</v>
      </c>
      <c r="B102" s="140" t="s">
        <v>404</v>
      </c>
      <c r="C102" s="125" t="s">
        <v>309</v>
      </c>
      <c r="D102" s="125" t="s">
        <v>62</v>
      </c>
      <c r="E102" s="4" t="s">
        <v>660</v>
      </c>
      <c r="F102" s="4" t="s">
        <v>661</v>
      </c>
      <c r="G102" s="125" t="s">
        <v>59</v>
      </c>
      <c r="H102" s="125" t="s">
        <v>652</v>
      </c>
      <c r="I102" s="125" t="s">
        <v>462</v>
      </c>
      <c r="J102" s="125" t="s">
        <v>66</v>
      </c>
      <c r="K102" s="126">
        <v>0.51</v>
      </c>
      <c r="L102" s="125" t="s">
        <v>419</v>
      </c>
      <c r="M102" s="127" t="s">
        <v>662</v>
      </c>
      <c r="N102" s="128" t="s">
        <v>59</v>
      </c>
      <c r="O102" s="128" t="s">
        <v>59</v>
      </c>
      <c r="P102" s="128" t="s">
        <v>59</v>
      </c>
      <c r="Q102" s="129" t="s">
        <v>59</v>
      </c>
      <c r="R102" s="130">
        <v>2001</v>
      </c>
      <c r="S102" s="131">
        <v>16.149999999999999</v>
      </c>
      <c r="T102" s="131">
        <v>78.650800000000004</v>
      </c>
      <c r="U102" s="131">
        <v>58.988100000000003</v>
      </c>
      <c r="V102" s="132" t="s">
        <v>59</v>
      </c>
      <c r="W102" s="132">
        <v>49</v>
      </c>
      <c r="X102" s="133">
        <v>7</v>
      </c>
      <c r="Y102" s="131">
        <v>7</v>
      </c>
      <c r="Z102" s="131">
        <v>11.362485714285713</v>
      </c>
      <c r="AA102" s="131">
        <v>9</v>
      </c>
      <c r="AB102" s="132">
        <v>191</v>
      </c>
      <c r="AC102" s="134">
        <v>38009</v>
      </c>
      <c r="AD102" s="135" t="s">
        <v>78</v>
      </c>
      <c r="AE102" s="143">
        <v>57.043500019999996</v>
      </c>
      <c r="AF102" s="143">
        <v>56.374500000000005</v>
      </c>
      <c r="AG102" s="144" t="s">
        <v>71</v>
      </c>
      <c r="AH102" s="144">
        <v>57.043499999999995</v>
      </c>
      <c r="AI102" s="144" t="s">
        <v>138</v>
      </c>
      <c r="AJ102" s="145">
        <v>5.6372373714796614E-2</v>
      </c>
      <c r="AK102" s="145">
        <v>6.0499999999999998E-2</v>
      </c>
      <c r="AL102" s="147" t="s">
        <v>526</v>
      </c>
      <c r="AM102" s="147" t="s">
        <v>663</v>
      </c>
      <c r="AN102" s="147" t="s">
        <v>664</v>
      </c>
      <c r="AO102" s="148">
        <v>1</v>
      </c>
      <c r="AP102" s="143">
        <v>4.0035240317427592</v>
      </c>
      <c r="AQ102" s="138" t="s">
        <v>59</v>
      </c>
      <c r="AR102" s="138">
        <v>3.7815624000000003</v>
      </c>
    </row>
    <row r="103" spans="1:44" ht="43.5" customHeight="1" x14ac:dyDescent="0.25">
      <c r="A103" s="124" t="s">
        <v>665</v>
      </c>
      <c r="B103" s="140" t="s">
        <v>404</v>
      </c>
      <c r="C103" s="125" t="s">
        <v>309</v>
      </c>
      <c r="D103" s="125" t="s">
        <v>62</v>
      </c>
      <c r="E103" s="4" t="s">
        <v>666</v>
      </c>
      <c r="F103" s="4" t="s">
        <v>667</v>
      </c>
      <c r="G103" s="125" t="s">
        <v>59</v>
      </c>
      <c r="H103" s="125" t="s">
        <v>652</v>
      </c>
      <c r="I103" s="125" t="s">
        <v>418</v>
      </c>
      <c r="J103" s="125" t="s">
        <v>66</v>
      </c>
      <c r="K103" s="126">
        <v>0.51</v>
      </c>
      <c r="L103" s="125" t="s">
        <v>419</v>
      </c>
      <c r="M103" s="127" t="s">
        <v>653</v>
      </c>
      <c r="N103" s="128" t="s">
        <v>59</v>
      </c>
      <c r="O103" s="128" t="s">
        <v>59</v>
      </c>
      <c r="P103" s="128" t="s">
        <v>59</v>
      </c>
      <c r="Q103" s="129" t="s">
        <v>59</v>
      </c>
      <c r="R103" s="130">
        <v>1990</v>
      </c>
      <c r="S103" s="131">
        <v>7.4</v>
      </c>
      <c r="T103" s="131">
        <v>52.97760000000001</v>
      </c>
      <c r="U103" s="131">
        <v>39.733200000000011</v>
      </c>
      <c r="V103" s="132" t="s">
        <v>59</v>
      </c>
      <c r="W103" s="132">
        <v>70</v>
      </c>
      <c r="X103" s="133">
        <v>2</v>
      </c>
      <c r="Y103" s="131">
        <v>2</v>
      </c>
      <c r="Z103" s="131">
        <v>25.999550000000003</v>
      </c>
      <c r="AA103" s="131">
        <v>3</v>
      </c>
      <c r="AB103" s="132">
        <v>275</v>
      </c>
      <c r="AC103" s="134">
        <v>35278</v>
      </c>
      <c r="AD103" s="135" t="s">
        <v>78</v>
      </c>
      <c r="AE103" s="143">
        <v>33.914999999999999</v>
      </c>
      <c r="AF103" s="143">
        <v>32.585000000000001</v>
      </c>
      <c r="AG103" s="144" t="s">
        <v>71</v>
      </c>
      <c r="AH103" s="144">
        <v>33.914999999999999</v>
      </c>
      <c r="AI103" s="144" t="s">
        <v>178</v>
      </c>
      <c r="AJ103" s="145">
        <v>5.7500000000000002E-2</v>
      </c>
      <c r="AK103" s="145">
        <v>6.0499999999999998E-2</v>
      </c>
      <c r="AL103" s="147" t="s">
        <v>668</v>
      </c>
      <c r="AM103" s="147" t="s">
        <v>669</v>
      </c>
      <c r="AN103" s="147" t="s">
        <v>58</v>
      </c>
      <c r="AO103" s="148">
        <v>1</v>
      </c>
      <c r="AP103" s="143">
        <v>5.8111375915580101</v>
      </c>
      <c r="AQ103" s="138" t="s">
        <v>59</v>
      </c>
      <c r="AR103" s="138">
        <v>2.13415841</v>
      </c>
    </row>
    <row r="104" spans="1:44" ht="43.5" customHeight="1" x14ac:dyDescent="0.25">
      <c r="A104" s="124" t="s">
        <v>670</v>
      </c>
      <c r="B104" s="140" t="s">
        <v>404</v>
      </c>
      <c r="C104" s="125" t="s">
        <v>309</v>
      </c>
      <c r="D104" s="125" t="s">
        <v>62</v>
      </c>
      <c r="E104" s="4" t="s">
        <v>671</v>
      </c>
      <c r="F104" s="4" t="s">
        <v>672</v>
      </c>
      <c r="G104" s="125" t="s">
        <v>59</v>
      </c>
      <c r="H104" s="125" t="s">
        <v>673</v>
      </c>
      <c r="I104" s="125" t="s">
        <v>418</v>
      </c>
      <c r="J104" s="125" t="s">
        <v>66</v>
      </c>
      <c r="K104" s="126">
        <v>0.51</v>
      </c>
      <c r="L104" s="125" t="s">
        <v>419</v>
      </c>
      <c r="M104" s="127" t="s">
        <v>674</v>
      </c>
      <c r="N104" s="128" t="s">
        <v>59</v>
      </c>
      <c r="O104" s="128" t="s">
        <v>59</v>
      </c>
      <c r="P104" s="128" t="s">
        <v>59</v>
      </c>
      <c r="Q104" s="129" t="s">
        <v>59</v>
      </c>
      <c r="R104" s="130">
        <v>1985</v>
      </c>
      <c r="S104" s="131">
        <v>24.6</v>
      </c>
      <c r="T104" s="131">
        <v>117.294</v>
      </c>
      <c r="U104" s="131">
        <v>87.970500000000001</v>
      </c>
      <c r="V104" s="132" t="s">
        <v>59</v>
      </c>
      <c r="W104" s="132">
        <v>48</v>
      </c>
      <c r="X104" s="133">
        <v>4</v>
      </c>
      <c r="Y104" s="131">
        <v>4</v>
      </c>
      <c r="Z104" s="131">
        <v>29.323499999999999</v>
      </c>
      <c r="AA104" s="131">
        <v>1</v>
      </c>
      <c r="AB104" s="132">
        <v>122</v>
      </c>
      <c r="AC104" s="134">
        <v>37621</v>
      </c>
      <c r="AD104" s="135" t="s">
        <v>78</v>
      </c>
      <c r="AE104" s="143">
        <v>41.249999989999992</v>
      </c>
      <c r="AF104" s="143">
        <v>26.95</v>
      </c>
      <c r="AG104" s="144" t="s">
        <v>71</v>
      </c>
      <c r="AH104" s="144">
        <v>41.25</v>
      </c>
      <c r="AI104" s="144" t="s">
        <v>138</v>
      </c>
      <c r="AJ104" s="145">
        <v>7.7499999999999999E-2</v>
      </c>
      <c r="AK104" s="145">
        <v>0.1124</v>
      </c>
      <c r="AL104" s="147" t="s">
        <v>675</v>
      </c>
      <c r="AM104" s="147" t="s">
        <v>54</v>
      </c>
      <c r="AN104" s="147" t="s">
        <v>58</v>
      </c>
      <c r="AO104" s="148">
        <v>1</v>
      </c>
      <c r="AP104" s="143">
        <v>2.9999995416139922</v>
      </c>
      <c r="AQ104" s="138" t="s">
        <v>59</v>
      </c>
      <c r="AR104" s="138">
        <v>4.3701468299999995</v>
      </c>
    </row>
    <row r="105" spans="1:44" ht="43.5" customHeight="1" x14ac:dyDescent="0.25">
      <c r="A105" s="124" t="s">
        <v>676</v>
      </c>
      <c r="B105" s="140" t="s">
        <v>404</v>
      </c>
      <c r="C105" s="125" t="s">
        <v>309</v>
      </c>
      <c r="D105" s="125" t="s">
        <v>62</v>
      </c>
      <c r="E105" s="4" t="s">
        <v>677</v>
      </c>
      <c r="F105" s="4" t="s">
        <v>678</v>
      </c>
      <c r="G105" s="125" t="s">
        <v>59</v>
      </c>
      <c r="H105" s="125" t="s">
        <v>679</v>
      </c>
      <c r="I105" s="125" t="s">
        <v>118</v>
      </c>
      <c r="J105" s="125" t="s">
        <v>66</v>
      </c>
      <c r="K105" s="126">
        <v>1</v>
      </c>
      <c r="L105" s="125" t="s">
        <v>54</v>
      </c>
      <c r="M105" s="127" t="s">
        <v>674</v>
      </c>
      <c r="N105" s="128" t="s">
        <v>59</v>
      </c>
      <c r="O105" s="128" t="s">
        <v>59</v>
      </c>
      <c r="P105" s="128" t="s">
        <v>59</v>
      </c>
      <c r="Q105" s="129" t="s">
        <v>59</v>
      </c>
      <c r="R105" s="130" t="s">
        <v>59</v>
      </c>
      <c r="S105" s="131">
        <v>21.244452829999997</v>
      </c>
      <c r="T105" s="131" t="s">
        <v>54</v>
      </c>
      <c r="U105" s="131" t="s">
        <v>54</v>
      </c>
      <c r="V105" s="132" t="s">
        <v>54</v>
      </c>
      <c r="W105" s="132" t="s">
        <v>54</v>
      </c>
      <c r="X105" s="133" t="s">
        <v>54</v>
      </c>
      <c r="Y105" s="131" t="s">
        <v>54</v>
      </c>
      <c r="Z105" s="131" t="s">
        <v>54</v>
      </c>
      <c r="AA105" s="131" t="s">
        <v>54</v>
      </c>
      <c r="AB105" s="132" t="s">
        <v>54</v>
      </c>
      <c r="AC105" s="134">
        <v>37438</v>
      </c>
      <c r="AD105" s="135" t="s">
        <v>680</v>
      </c>
      <c r="AE105" s="143">
        <v>79.400000000000006</v>
      </c>
      <c r="AF105" s="143" t="s">
        <v>54</v>
      </c>
      <c r="AG105" s="144" t="s">
        <v>54</v>
      </c>
      <c r="AH105" s="144" t="s">
        <v>54</v>
      </c>
      <c r="AI105" s="144" t="s">
        <v>54</v>
      </c>
      <c r="AJ105" s="145" t="s">
        <v>54</v>
      </c>
      <c r="AK105" s="145" t="s">
        <v>54</v>
      </c>
      <c r="AL105" s="147" t="s">
        <v>58</v>
      </c>
      <c r="AM105" s="147" t="s">
        <v>58</v>
      </c>
      <c r="AN105" s="147" t="s">
        <v>58</v>
      </c>
      <c r="AO105" s="148" t="s">
        <v>54</v>
      </c>
      <c r="AP105" s="143" t="s">
        <v>54</v>
      </c>
      <c r="AQ105" s="138" t="s">
        <v>59</v>
      </c>
      <c r="AR105" s="138" t="s">
        <v>54</v>
      </c>
    </row>
    <row r="106" spans="1:44" ht="43.5" customHeight="1" x14ac:dyDescent="0.25">
      <c r="A106" s="124" t="s">
        <v>681</v>
      </c>
      <c r="B106" s="140" t="s">
        <v>404</v>
      </c>
      <c r="C106" s="125" t="s">
        <v>309</v>
      </c>
      <c r="D106" s="125" t="s">
        <v>62</v>
      </c>
      <c r="E106" s="4" t="s">
        <v>682</v>
      </c>
      <c r="F106" s="4" t="s">
        <v>683</v>
      </c>
      <c r="G106" s="125" t="s">
        <v>59</v>
      </c>
      <c r="H106" s="125" t="s">
        <v>679</v>
      </c>
      <c r="I106" s="125" t="s">
        <v>462</v>
      </c>
      <c r="J106" s="125" t="s">
        <v>66</v>
      </c>
      <c r="K106" s="126">
        <v>0.255</v>
      </c>
      <c r="L106" s="125" t="s">
        <v>469</v>
      </c>
      <c r="M106" s="127" t="s">
        <v>674</v>
      </c>
      <c r="N106" s="128" t="s">
        <v>59</v>
      </c>
      <c r="O106" s="128" t="s">
        <v>59</v>
      </c>
      <c r="P106" s="128" t="s">
        <v>59</v>
      </c>
      <c r="Q106" s="129" t="s">
        <v>59</v>
      </c>
      <c r="R106" s="130">
        <v>2007</v>
      </c>
      <c r="S106" s="131">
        <v>2.9929999999999999</v>
      </c>
      <c r="T106" s="131">
        <v>13.0083</v>
      </c>
      <c r="U106" s="131">
        <v>4.8781125000000003</v>
      </c>
      <c r="V106" s="132" t="s">
        <v>59</v>
      </c>
      <c r="W106" s="132">
        <v>43</v>
      </c>
      <c r="X106" s="133">
        <v>1</v>
      </c>
      <c r="Y106" s="131">
        <v>1</v>
      </c>
      <c r="Z106" s="131">
        <v>13.008299999999998</v>
      </c>
      <c r="AA106" s="131">
        <v>25</v>
      </c>
      <c r="AB106" s="132" t="s">
        <v>54</v>
      </c>
      <c r="AC106" s="134">
        <v>37438</v>
      </c>
      <c r="AD106" s="135" t="s">
        <v>78</v>
      </c>
      <c r="AE106" s="143">
        <v>4.9725000000000001</v>
      </c>
      <c r="AF106" s="143">
        <v>14.5275</v>
      </c>
      <c r="AG106" s="144" t="s">
        <v>71</v>
      </c>
      <c r="AH106" s="144">
        <v>4.9725000000000001</v>
      </c>
      <c r="AI106" s="144" t="s">
        <v>138</v>
      </c>
      <c r="AJ106" s="145">
        <v>5.2499999999999998E-2</v>
      </c>
      <c r="AK106" s="145">
        <v>5.45E-2</v>
      </c>
      <c r="AL106" s="147" t="s">
        <v>684</v>
      </c>
      <c r="AM106" s="147" t="s">
        <v>58</v>
      </c>
      <c r="AN106" s="147" t="s">
        <v>58</v>
      </c>
      <c r="AO106" s="148">
        <v>1</v>
      </c>
      <c r="AP106" s="143">
        <v>7.083333333333333</v>
      </c>
      <c r="AQ106" s="138" t="s">
        <v>59</v>
      </c>
      <c r="AR106" s="138">
        <v>0.36907412000000001</v>
      </c>
    </row>
    <row r="107" spans="1:44" ht="43.5" customHeight="1" x14ac:dyDescent="0.25">
      <c r="A107" s="124" t="s">
        <v>685</v>
      </c>
      <c r="B107" s="140" t="s">
        <v>404</v>
      </c>
      <c r="C107" s="125" t="s">
        <v>309</v>
      </c>
      <c r="D107" s="125" t="s">
        <v>62</v>
      </c>
      <c r="E107" s="4" t="s">
        <v>686</v>
      </c>
      <c r="F107" s="4" t="s">
        <v>687</v>
      </c>
      <c r="G107" s="125" t="s">
        <v>59</v>
      </c>
      <c r="H107" s="125" t="s">
        <v>679</v>
      </c>
      <c r="I107" s="125" t="s">
        <v>462</v>
      </c>
      <c r="J107" s="125" t="s">
        <v>66</v>
      </c>
      <c r="K107" s="126">
        <v>0.255</v>
      </c>
      <c r="L107" s="125" t="s">
        <v>469</v>
      </c>
      <c r="M107" s="127" t="s">
        <v>674</v>
      </c>
      <c r="N107" s="128" t="s">
        <v>59</v>
      </c>
      <c r="O107" s="128" t="s">
        <v>59</v>
      </c>
      <c r="P107" s="128" t="s">
        <v>59</v>
      </c>
      <c r="Q107" s="129" t="s">
        <v>59</v>
      </c>
      <c r="R107" s="130">
        <v>2012</v>
      </c>
      <c r="S107" s="131">
        <v>3.6669999999999998</v>
      </c>
      <c r="T107" s="131">
        <v>17.47</v>
      </c>
      <c r="U107" s="131">
        <v>6.5512499999999996</v>
      </c>
      <c r="V107" s="132" t="s">
        <v>59</v>
      </c>
      <c r="W107" s="132">
        <v>47</v>
      </c>
      <c r="X107" s="133">
        <v>1</v>
      </c>
      <c r="Y107" s="131">
        <v>1</v>
      </c>
      <c r="Z107" s="131">
        <v>17.47</v>
      </c>
      <c r="AA107" s="131">
        <v>3</v>
      </c>
      <c r="AB107" s="132" t="s">
        <v>54</v>
      </c>
      <c r="AC107" s="134">
        <v>37438</v>
      </c>
      <c r="AD107" s="135" t="s">
        <v>78</v>
      </c>
      <c r="AE107" s="143">
        <v>6.0945000000000018</v>
      </c>
      <c r="AF107" s="143">
        <v>17.805500000000002</v>
      </c>
      <c r="AG107" s="144" t="s">
        <v>71</v>
      </c>
      <c r="AH107" s="144">
        <v>6.0945</v>
      </c>
      <c r="AI107" s="144" t="s">
        <v>138</v>
      </c>
      <c r="AJ107" s="145">
        <v>5.2500000000000005E-2</v>
      </c>
      <c r="AK107" s="145">
        <v>5.21E-2</v>
      </c>
      <c r="AL107" s="147" t="s">
        <v>688</v>
      </c>
      <c r="AM107" s="147" t="s">
        <v>58</v>
      </c>
      <c r="AN107" s="147" t="s">
        <v>58</v>
      </c>
      <c r="AO107" s="148">
        <v>1</v>
      </c>
      <c r="AP107" s="143">
        <v>7.083333333333333</v>
      </c>
      <c r="AQ107" s="138" t="s">
        <v>59</v>
      </c>
      <c r="AR107" s="138">
        <v>0.33303065000000009</v>
      </c>
    </row>
    <row r="108" spans="1:44" ht="43.5" customHeight="1" x14ac:dyDescent="0.25">
      <c r="A108" s="124" t="s">
        <v>689</v>
      </c>
      <c r="B108" s="140" t="s">
        <v>404</v>
      </c>
      <c r="C108" s="125" t="s">
        <v>309</v>
      </c>
      <c r="D108" s="125" t="s">
        <v>62</v>
      </c>
      <c r="E108" s="4" t="s">
        <v>690</v>
      </c>
      <c r="F108" s="4" t="s">
        <v>691</v>
      </c>
      <c r="G108" s="125" t="s">
        <v>59</v>
      </c>
      <c r="H108" s="125" t="s">
        <v>679</v>
      </c>
      <c r="I108" s="125" t="s">
        <v>462</v>
      </c>
      <c r="J108" s="125" t="s">
        <v>66</v>
      </c>
      <c r="K108" s="126">
        <v>0.255</v>
      </c>
      <c r="L108" s="125" t="s">
        <v>469</v>
      </c>
      <c r="M108" s="127" t="s">
        <v>674</v>
      </c>
      <c r="N108" s="128" t="s">
        <v>59</v>
      </c>
      <c r="O108" s="128" t="s">
        <v>59</v>
      </c>
      <c r="P108" s="128" t="s">
        <v>59</v>
      </c>
      <c r="Q108" s="129" t="s">
        <v>59</v>
      </c>
      <c r="R108" s="130">
        <v>2007</v>
      </c>
      <c r="S108" s="131">
        <v>1.8460000000000001</v>
      </c>
      <c r="T108" s="131">
        <v>7.8689999999999998</v>
      </c>
      <c r="U108" s="131">
        <v>2.9508749999999999</v>
      </c>
      <c r="V108" s="132" t="s">
        <v>59</v>
      </c>
      <c r="W108" s="132">
        <v>43</v>
      </c>
      <c r="X108" s="133">
        <v>1</v>
      </c>
      <c r="Y108" s="131">
        <v>1</v>
      </c>
      <c r="Z108" s="131">
        <v>7.8689999999999998</v>
      </c>
      <c r="AA108" s="131">
        <v>31</v>
      </c>
      <c r="AB108" s="132" t="s">
        <v>54</v>
      </c>
      <c r="AC108" s="134">
        <v>37438</v>
      </c>
      <c r="AD108" s="135" t="s">
        <v>78</v>
      </c>
      <c r="AE108" s="143">
        <v>2.5500000000000003</v>
      </c>
      <c r="AF108" s="143">
        <v>7.4499999999999993</v>
      </c>
      <c r="AG108" s="144" t="s">
        <v>71</v>
      </c>
      <c r="AH108" s="144">
        <v>2.5499999999999998</v>
      </c>
      <c r="AI108" s="144" t="s">
        <v>138</v>
      </c>
      <c r="AJ108" s="145">
        <v>5.7500000000000009E-2</v>
      </c>
      <c r="AK108" s="145">
        <v>6.2600000000000003E-2</v>
      </c>
      <c r="AL108" s="147" t="s">
        <v>692</v>
      </c>
      <c r="AM108" s="147" t="s">
        <v>58</v>
      </c>
      <c r="AN108" s="147" t="s">
        <v>58</v>
      </c>
      <c r="AO108" s="148">
        <v>1</v>
      </c>
      <c r="AP108" s="143">
        <v>1.9166666666666667</v>
      </c>
      <c r="AQ108" s="138" t="s">
        <v>59</v>
      </c>
      <c r="AR108" s="138">
        <v>0.14342936999999992</v>
      </c>
    </row>
    <row r="109" spans="1:44" ht="43.5" customHeight="1" x14ac:dyDescent="0.25">
      <c r="A109" s="124" t="s">
        <v>693</v>
      </c>
      <c r="B109" s="140" t="s">
        <v>404</v>
      </c>
      <c r="C109" s="125" t="s">
        <v>309</v>
      </c>
      <c r="D109" s="125" t="s">
        <v>62</v>
      </c>
      <c r="E109" s="4" t="s">
        <v>694</v>
      </c>
      <c r="F109" s="4" t="s">
        <v>695</v>
      </c>
      <c r="G109" s="125" t="s">
        <v>59</v>
      </c>
      <c r="H109" s="125" t="s">
        <v>679</v>
      </c>
      <c r="I109" s="125" t="s">
        <v>418</v>
      </c>
      <c r="J109" s="125" t="s">
        <v>66</v>
      </c>
      <c r="K109" s="126">
        <v>0.255</v>
      </c>
      <c r="L109" s="125" t="s">
        <v>469</v>
      </c>
      <c r="M109" s="127" t="s">
        <v>674</v>
      </c>
      <c r="N109" s="128" t="s">
        <v>59</v>
      </c>
      <c r="O109" s="128" t="s">
        <v>59</v>
      </c>
      <c r="P109" s="128" t="s">
        <v>59</v>
      </c>
      <c r="Q109" s="129" t="s">
        <v>59</v>
      </c>
      <c r="R109" s="130">
        <v>2007</v>
      </c>
      <c r="S109" s="131">
        <v>9.5749999999999993</v>
      </c>
      <c r="T109" s="131">
        <v>45.493400000000001</v>
      </c>
      <c r="U109" s="131">
        <v>17.060025</v>
      </c>
      <c r="V109" s="132" t="s">
        <v>59</v>
      </c>
      <c r="W109" s="132">
        <v>48</v>
      </c>
      <c r="X109" s="133">
        <v>1</v>
      </c>
      <c r="Y109" s="131">
        <v>1</v>
      </c>
      <c r="Z109" s="131">
        <v>45.493400000000001</v>
      </c>
      <c r="AA109" s="131">
        <v>8</v>
      </c>
      <c r="AB109" s="132" t="s">
        <v>54</v>
      </c>
      <c r="AC109" s="134">
        <v>37438</v>
      </c>
      <c r="AD109" s="135" t="s">
        <v>78</v>
      </c>
      <c r="AE109" s="143">
        <v>14.79</v>
      </c>
      <c r="AF109" s="143">
        <v>43.21</v>
      </c>
      <c r="AG109" s="144" t="s">
        <v>71</v>
      </c>
      <c r="AH109" s="144">
        <v>14.79</v>
      </c>
      <c r="AI109" s="144" t="s">
        <v>138</v>
      </c>
      <c r="AJ109" s="145">
        <v>5.7500000000000002E-2</v>
      </c>
      <c r="AK109" s="145">
        <v>5.33E-2</v>
      </c>
      <c r="AL109" s="147" t="s">
        <v>696</v>
      </c>
      <c r="AM109" s="147" t="s">
        <v>58</v>
      </c>
      <c r="AN109" s="147" t="s">
        <v>58</v>
      </c>
      <c r="AO109" s="148">
        <v>1</v>
      </c>
      <c r="AP109" s="143">
        <v>3.5000000000000004</v>
      </c>
      <c r="AQ109" s="138" t="s">
        <v>59</v>
      </c>
      <c r="AR109" s="138">
        <v>0.74981282000000116</v>
      </c>
    </row>
    <row r="110" spans="1:44" ht="43.5" customHeight="1" x14ac:dyDescent="0.25">
      <c r="A110" s="124" t="s">
        <v>697</v>
      </c>
      <c r="B110" s="140" t="s">
        <v>404</v>
      </c>
      <c r="C110" s="125" t="s">
        <v>309</v>
      </c>
      <c r="D110" s="125" t="s">
        <v>62</v>
      </c>
      <c r="E110" s="4" t="s">
        <v>698</v>
      </c>
      <c r="F110" s="4" t="s">
        <v>699</v>
      </c>
      <c r="G110" s="125" t="s">
        <v>59</v>
      </c>
      <c r="H110" s="125" t="s">
        <v>679</v>
      </c>
      <c r="I110" s="125" t="s">
        <v>418</v>
      </c>
      <c r="J110" s="125" t="s">
        <v>66</v>
      </c>
      <c r="K110" s="126">
        <v>0.255</v>
      </c>
      <c r="L110" s="125" t="s">
        <v>469</v>
      </c>
      <c r="M110" s="127" t="s">
        <v>674</v>
      </c>
      <c r="N110" s="128" t="s">
        <v>59</v>
      </c>
      <c r="O110" s="128" t="s">
        <v>59</v>
      </c>
      <c r="P110" s="128" t="s">
        <v>59</v>
      </c>
      <c r="Q110" s="129" t="s">
        <v>59</v>
      </c>
      <c r="R110" s="130">
        <v>2007</v>
      </c>
      <c r="S110" s="131">
        <v>16.600000000000001</v>
      </c>
      <c r="T110" s="131">
        <v>42.954000000000001</v>
      </c>
      <c r="U110" s="131">
        <v>16.107749999999999</v>
      </c>
      <c r="V110" s="132" t="s">
        <v>59</v>
      </c>
      <c r="W110" s="132">
        <v>26</v>
      </c>
      <c r="X110" s="133">
        <v>1</v>
      </c>
      <c r="Y110" s="131">
        <v>1</v>
      </c>
      <c r="Z110" s="131">
        <v>42.954000000000001</v>
      </c>
      <c r="AA110" s="131">
        <v>46</v>
      </c>
      <c r="AB110" s="132" t="s">
        <v>54</v>
      </c>
      <c r="AC110" s="134">
        <v>37438</v>
      </c>
      <c r="AD110" s="135" t="s">
        <v>78</v>
      </c>
      <c r="AE110" s="143">
        <v>29.07</v>
      </c>
      <c r="AF110" s="143">
        <v>84.930000000000021</v>
      </c>
      <c r="AG110" s="144" t="s">
        <v>71</v>
      </c>
      <c r="AH110" s="144">
        <v>29.07</v>
      </c>
      <c r="AI110" s="144" t="s">
        <v>138</v>
      </c>
      <c r="AJ110" s="145">
        <v>6.4999999999999988E-2</v>
      </c>
      <c r="AK110" s="145">
        <v>9.74E-2</v>
      </c>
      <c r="AL110" s="147" t="s">
        <v>700</v>
      </c>
      <c r="AM110" s="147" t="s">
        <v>58</v>
      </c>
      <c r="AN110" s="147" t="s">
        <v>58</v>
      </c>
      <c r="AO110" s="148">
        <v>1</v>
      </c>
      <c r="AP110" s="143">
        <v>1.8333333333333335</v>
      </c>
      <c r="AQ110" s="138" t="s">
        <v>59</v>
      </c>
      <c r="AR110" s="138">
        <v>3.7830073699999995</v>
      </c>
    </row>
    <row r="111" spans="1:44" ht="43.5" customHeight="1" x14ac:dyDescent="0.25">
      <c r="A111" s="124" t="s">
        <v>701</v>
      </c>
      <c r="B111" s="140" t="s">
        <v>404</v>
      </c>
      <c r="C111" s="125" t="s">
        <v>309</v>
      </c>
      <c r="D111" s="125" t="s">
        <v>62</v>
      </c>
      <c r="E111" s="4" t="s">
        <v>702</v>
      </c>
      <c r="F111" s="4" t="s">
        <v>703</v>
      </c>
      <c r="G111" s="125" t="s">
        <v>59</v>
      </c>
      <c r="H111" s="125" t="s">
        <v>679</v>
      </c>
      <c r="I111" s="125" t="s">
        <v>462</v>
      </c>
      <c r="J111" s="125" t="s">
        <v>66</v>
      </c>
      <c r="K111" s="126">
        <v>0.51</v>
      </c>
      <c r="L111" s="125" t="s">
        <v>419</v>
      </c>
      <c r="M111" s="127" t="s">
        <v>674</v>
      </c>
      <c r="N111" s="128" t="s">
        <v>59</v>
      </c>
      <c r="O111" s="128" t="s">
        <v>59</v>
      </c>
      <c r="P111" s="128" t="s">
        <v>59</v>
      </c>
      <c r="Q111" s="129" t="s">
        <v>59</v>
      </c>
      <c r="R111" s="130">
        <v>2012</v>
      </c>
      <c r="S111" s="131">
        <v>1.645</v>
      </c>
      <c r="T111" s="131">
        <v>15.662000000000001</v>
      </c>
      <c r="U111" s="131">
        <v>11.746500000000001</v>
      </c>
      <c r="V111" s="132" t="s">
        <v>59</v>
      </c>
      <c r="W111" s="132">
        <v>48</v>
      </c>
      <c r="X111" s="133">
        <v>1</v>
      </c>
      <c r="Y111" s="131">
        <v>1</v>
      </c>
      <c r="Z111" s="131">
        <v>15.7</v>
      </c>
      <c r="AA111" s="131">
        <v>5</v>
      </c>
      <c r="AB111" s="132" t="s">
        <v>54</v>
      </c>
      <c r="AC111" s="134">
        <v>37438</v>
      </c>
      <c r="AD111" s="135" t="s">
        <v>78</v>
      </c>
      <c r="AE111" s="143">
        <v>12.239999999999998</v>
      </c>
      <c r="AF111" s="143">
        <v>11.76</v>
      </c>
      <c r="AG111" s="144" t="s">
        <v>71</v>
      </c>
      <c r="AH111" s="144">
        <v>12.24</v>
      </c>
      <c r="AI111" s="144" t="s">
        <v>105</v>
      </c>
      <c r="AJ111" s="145">
        <v>0.05</v>
      </c>
      <c r="AK111" s="145">
        <v>5.33E-2</v>
      </c>
      <c r="AL111" s="147" t="s">
        <v>704</v>
      </c>
      <c r="AM111" s="147" t="s">
        <v>58</v>
      </c>
      <c r="AN111" s="147" t="s">
        <v>58</v>
      </c>
      <c r="AO111" s="148">
        <v>1</v>
      </c>
      <c r="AP111" s="143">
        <v>7.4166666666666679</v>
      </c>
      <c r="AQ111" s="138" t="s">
        <v>59</v>
      </c>
      <c r="AR111" s="138">
        <v>0.65124619999999966</v>
      </c>
    </row>
    <row r="112" spans="1:44" ht="43.5" customHeight="1" x14ac:dyDescent="0.25">
      <c r="A112" s="124" t="s">
        <v>705</v>
      </c>
      <c r="B112" s="140" t="s">
        <v>404</v>
      </c>
      <c r="C112" s="125" t="s">
        <v>309</v>
      </c>
      <c r="D112" s="125" t="s">
        <v>62</v>
      </c>
      <c r="E112" s="4" t="s">
        <v>706</v>
      </c>
      <c r="F112" s="4" t="s">
        <v>707</v>
      </c>
      <c r="G112" s="125" t="s">
        <v>59</v>
      </c>
      <c r="H112" s="125" t="s">
        <v>679</v>
      </c>
      <c r="I112" s="125" t="s">
        <v>462</v>
      </c>
      <c r="J112" s="125" t="s">
        <v>66</v>
      </c>
      <c r="K112" s="126">
        <v>0.255</v>
      </c>
      <c r="L112" s="125" t="s">
        <v>469</v>
      </c>
      <c r="M112" s="127" t="s">
        <v>674</v>
      </c>
      <c r="N112" s="128" t="s">
        <v>59</v>
      </c>
      <c r="O112" s="128" t="s">
        <v>59</v>
      </c>
      <c r="P112" s="128" t="s">
        <v>59</v>
      </c>
      <c r="Q112" s="129" t="s">
        <v>59</v>
      </c>
      <c r="R112" s="130">
        <v>2012</v>
      </c>
      <c r="S112" s="131">
        <v>2.5470000000000002</v>
      </c>
      <c r="T112" s="131">
        <v>13.801</v>
      </c>
      <c r="U112" s="131">
        <v>5.1753749999999998</v>
      </c>
      <c r="V112" s="132" t="s">
        <v>59</v>
      </c>
      <c r="W112" s="132">
        <v>54</v>
      </c>
      <c r="X112" s="133">
        <v>1</v>
      </c>
      <c r="Y112" s="131">
        <v>1</v>
      </c>
      <c r="Z112" s="131">
        <v>13.801</v>
      </c>
      <c r="AA112" s="131">
        <v>6</v>
      </c>
      <c r="AB112" s="132" t="s">
        <v>54</v>
      </c>
      <c r="AC112" s="134">
        <v>37438</v>
      </c>
      <c r="AD112" s="135" t="s">
        <v>78</v>
      </c>
      <c r="AE112" s="143">
        <v>4.3349999999999982</v>
      </c>
      <c r="AF112" s="143">
        <v>12.664999999999999</v>
      </c>
      <c r="AG112" s="144" t="s">
        <v>71</v>
      </c>
      <c r="AH112" s="144">
        <v>4.335</v>
      </c>
      <c r="AI112" s="144" t="s">
        <v>138</v>
      </c>
      <c r="AJ112" s="145">
        <v>5.7500000000000002E-2</v>
      </c>
      <c r="AK112" s="145">
        <v>7.2800000000000004E-2</v>
      </c>
      <c r="AL112" s="147" t="s">
        <v>445</v>
      </c>
      <c r="AM112" s="147" t="s">
        <v>58</v>
      </c>
      <c r="AN112" s="147" t="s">
        <v>58</v>
      </c>
      <c r="AO112" s="148">
        <v>1</v>
      </c>
      <c r="AP112" s="143">
        <v>1.75</v>
      </c>
      <c r="AQ112" s="138" t="s">
        <v>59</v>
      </c>
      <c r="AR112" s="138">
        <v>0.32772703000000009</v>
      </c>
    </row>
    <row r="113" spans="1:44" ht="43.5" customHeight="1" x14ac:dyDescent="0.25">
      <c r="A113" s="124" t="s">
        <v>708</v>
      </c>
      <c r="B113" s="140" t="s">
        <v>404</v>
      </c>
      <c r="C113" s="125" t="s">
        <v>309</v>
      </c>
      <c r="D113" s="125" t="s">
        <v>62</v>
      </c>
      <c r="E113" s="4" t="s">
        <v>709</v>
      </c>
      <c r="F113" s="4" t="s">
        <v>710</v>
      </c>
      <c r="G113" s="125" t="s">
        <v>59</v>
      </c>
      <c r="H113" s="125" t="s">
        <v>679</v>
      </c>
      <c r="I113" s="125" t="s">
        <v>462</v>
      </c>
      <c r="J113" s="125" t="s">
        <v>66</v>
      </c>
      <c r="K113" s="126">
        <v>0.255</v>
      </c>
      <c r="L113" s="125" t="s">
        <v>469</v>
      </c>
      <c r="M113" s="127" t="s">
        <v>674</v>
      </c>
      <c r="N113" s="128" t="s">
        <v>59</v>
      </c>
      <c r="O113" s="128" t="s">
        <v>59</v>
      </c>
      <c r="P113" s="128" t="s">
        <v>59</v>
      </c>
      <c r="Q113" s="129" t="s">
        <v>59</v>
      </c>
      <c r="R113" s="130">
        <v>2013</v>
      </c>
      <c r="S113" s="131">
        <v>2.3620000000000001</v>
      </c>
      <c r="T113" s="131">
        <v>11.886000000000001</v>
      </c>
      <c r="U113" s="131">
        <v>4.4572500000000002</v>
      </c>
      <c r="V113" s="132" t="s">
        <v>59</v>
      </c>
      <c r="W113" s="132">
        <v>50</v>
      </c>
      <c r="X113" s="133">
        <v>1</v>
      </c>
      <c r="Y113" s="131">
        <v>1</v>
      </c>
      <c r="Z113" s="131">
        <v>11.885999999999999</v>
      </c>
      <c r="AA113" s="131">
        <v>4</v>
      </c>
      <c r="AB113" s="132" t="s">
        <v>54</v>
      </c>
      <c r="AC113" s="134">
        <v>37438</v>
      </c>
      <c r="AD113" s="135" t="s">
        <v>78</v>
      </c>
      <c r="AE113" s="143">
        <v>4.1182500000000006</v>
      </c>
      <c r="AF113" s="143">
        <v>12.031750000000001</v>
      </c>
      <c r="AG113" s="144" t="s">
        <v>71</v>
      </c>
      <c r="AH113" s="144">
        <v>4.1182499999999997</v>
      </c>
      <c r="AI113" s="144" t="s">
        <v>138</v>
      </c>
      <c r="AJ113" s="145">
        <v>5.5E-2</v>
      </c>
      <c r="AK113" s="145">
        <v>5.4899999999999997E-2</v>
      </c>
      <c r="AL113" s="147" t="s">
        <v>711</v>
      </c>
      <c r="AM113" s="147" t="s">
        <v>58</v>
      </c>
      <c r="AN113" s="147" t="s">
        <v>58</v>
      </c>
      <c r="AO113" s="148">
        <v>1</v>
      </c>
      <c r="AP113" s="143">
        <v>5.333333333333333</v>
      </c>
      <c r="AQ113" s="138" t="s">
        <v>59</v>
      </c>
      <c r="AR113" s="138">
        <v>0.25342436999999995</v>
      </c>
    </row>
    <row r="114" spans="1:44" ht="43.5" customHeight="1" x14ac:dyDescent="0.25">
      <c r="A114" s="124" t="s">
        <v>712</v>
      </c>
      <c r="B114" s="140" t="s">
        <v>404</v>
      </c>
      <c r="C114" s="125" t="s">
        <v>309</v>
      </c>
      <c r="D114" s="125" t="s">
        <v>62</v>
      </c>
      <c r="E114" s="4" t="s">
        <v>713</v>
      </c>
      <c r="F114" s="4" t="s">
        <v>714</v>
      </c>
      <c r="G114" s="125" t="s">
        <v>59</v>
      </c>
      <c r="H114" s="125" t="s">
        <v>679</v>
      </c>
      <c r="I114" s="125" t="s">
        <v>462</v>
      </c>
      <c r="J114" s="125" t="s">
        <v>66</v>
      </c>
      <c r="K114" s="126">
        <v>0.51</v>
      </c>
      <c r="L114" s="125" t="s">
        <v>419</v>
      </c>
      <c r="M114" s="127" t="s">
        <v>674</v>
      </c>
      <c r="N114" s="128" t="s">
        <v>59</v>
      </c>
      <c r="O114" s="128" t="s">
        <v>59</v>
      </c>
      <c r="P114" s="128" t="s">
        <v>59</v>
      </c>
      <c r="Q114" s="129" t="s">
        <v>59</v>
      </c>
      <c r="R114" s="130">
        <v>2018</v>
      </c>
      <c r="S114" s="131">
        <v>3.6204000000000001</v>
      </c>
      <c r="T114" s="131">
        <v>21.893000000000001</v>
      </c>
      <c r="U114" s="131">
        <v>16.419750000000001</v>
      </c>
      <c r="V114" s="132" t="s">
        <v>59</v>
      </c>
      <c r="W114" s="132">
        <v>56</v>
      </c>
      <c r="X114" s="133">
        <v>1</v>
      </c>
      <c r="Y114" s="131">
        <v>1</v>
      </c>
      <c r="Z114" s="131">
        <v>21.830000000000002</v>
      </c>
      <c r="AA114" s="131">
        <v>2</v>
      </c>
      <c r="AB114" s="132">
        <v>190</v>
      </c>
      <c r="AC114" s="134">
        <v>43405</v>
      </c>
      <c r="AD114" s="135" t="s">
        <v>78</v>
      </c>
      <c r="AE114" s="143">
        <v>16.829999999999998</v>
      </c>
      <c r="AF114" s="143">
        <v>16.169999999999998</v>
      </c>
      <c r="AG114" s="144" t="s">
        <v>71</v>
      </c>
      <c r="AH114" s="144">
        <v>16.829999999999998</v>
      </c>
      <c r="AI114" s="144" t="s">
        <v>72</v>
      </c>
      <c r="AJ114" s="145">
        <v>4.9999999999999996E-2</v>
      </c>
      <c r="AK114" s="145">
        <v>5.1299999999999998E-2</v>
      </c>
      <c r="AL114" s="147" t="s">
        <v>715</v>
      </c>
      <c r="AM114" s="147" t="s">
        <v>58</v>
      </c>
      <c r="AN114" s="147" t="s">
        <v>58</v>
      </c>
      <c r="AO114" s="148">
        <v>1</v>
      </c>
      <c r="AP114" s="143">
        <v>8</v>
      </c>
      <c r="AQ114" s="138" t="s">
        <v>59</v>
      </c>
      <c r="AR114" s="138">
        <v>0.67066272999999965</v>
      </c>
    </row>
    <row r="115" spans="1:44" ht="43.5" customHeight="1" x14ac:dyDescent="0.25">
      <c r="A115" s="124" t="s">
        <v>716</v>
      </c>
      <c r="B115" s="140" t="s">
        <v>404</v>
      </c>
      <c r="C115" s="125" t="s">
        <v>309</v>
      </c>
      <c r="D115" s="125" t="s">
        <v>62</v>
      </c>
      <c r="E115" s="4" t="s">
        <v>717</v>
      </c>
      <c r="F115" s="4" t="s">
        <v>718</v>
      </c>
      <c r="G115" s="125" t="s">
        <v>59</v>
      </c>
      <c r="H115" s="125" t="s">
        <v>679</v>
      </c>
      <c r="I115" s="125" t="s">
        <v>462</v>
      </c>
      <c r="J115" s="125" t="s">
        <v>66</v>
      </c>
      <c r="K115" s="126">
        <v>0.51</v>
      </c>
      <c r="L115" s="125" t="s">
        <v>419</v>
      </c>
      <c r="M115" s="127" t="s">
        <v>674</v>
      </c>
      <c r="N115" s="128" t="s">
        <v>59</v>
      </c>
      <c r="O115" s="128" t="s">
        <v>59</v>
      </c>
      <c r="P115" s="128" t="s">
        <v>59</v>
      </c>
      <c r="Q115" s="129" t="s">
        <v>59</v>
      </c>
      <c r="R115" s="130">
        <v>2017</v>
      </c>
      <c r="S115" s="131">
        <v>2.1858</v>
      </c>
      <c r="T115" s="131">
        <v>10.318</v>
      </c>
      <c r="U115" s="131">
        <v>7.7385000000000002</v>
      </c>
      <c r="V115" s="132" t="s">
        <v>59</v>
      </c>
      <c r="W115" s="132">
        <v>51</v>
      </c>
      <c r="X115" s="133">
        <v>1</v>
      </c>
      <c r="Y115" s="131">
        <v>1</v>
      </c>
      <c r="Z115" s="131">
        <v>10.318</v>
      </c>
      <c r="AA115" s="131">
        <v>8</v>
      </c>
      <c r="AB115" s="132">
        <v>62</v>
      </c>
      <c r="AC115" s="134">
        <v>43405</v>
      </c>
      <c r="AD115" s="135" t="s">
        <v>78</v>
      </c>
      <c r="AE115" s="143">
        <v>9.5114999999999998</v>
      </c>
      <c r="AF115" s="143">
        <v>9.1384999999999987</v>
      </c>
      <c r="AG115" s="144" t="s">
        <v>71</v>
      </c>
      <c r="AH115" s="144">
        <v>9.5114999999999998</v>
      </c>
      <c r="AI115" s="144" t="s">
        <v>72</v>
      </c>
      <c r="AJ115" s="145">
        <v>5.0000000000000017E-2</v>
      </c>
      <c r="AK115" s="145">
        <v>4.8899999999999999E-2</v>
      </c>
      <c r="AL115" s="147" t="s">
        <v>719</v>
      </c>
      <c r="AM115" s="147" t="s">
        <v>54</v>
      </c>
      <c r="AN115" s="147" t="s">
        <v>58</v>
      </c>
      <c r="AO115" s="148">
        <v>1</v>
      </c>
      <c r="AP115" s="143">
        <v>6.4166627107499963</v>
      </c>
      <c r="AQ115" s="138" t="s">
        <v>59</v>
      </c>
      <c r="AR115" s="138">
        <v>0.45220124000000028</v>
      </c>
    </row>
    <row r="116" spans="1:44" ht="43.5" customHeight="1" x14ac:dyDescent="0.25">
      <c r="A116" s="124" t="s">
        <v>720</v>
      </c>
      <c r="B116" s="140" t="s">
        <v>404</v>
      </c>
      <c r="C116" s="125" t="s">
        <v>309</v>
      </c>
      <c r="D116" s="125" t="s">
        <v>62</v>
      </c>
      <c r="E116" s="4" t="s">
        <v>721</v>
      </c>
      <c r="F116" s="4" t="s">
        <v>722</v>
      </c>
      <c r="G116" s="125" t="s">
        <v>59</v>
      </c>
      <c r="H116" s="125" t="s">
        <v>679</v>
      </c>
      <c r="I116" s="125" t="s">
        <v>462</v>
      </c>
      <c r="J116" s="125" t="s">
        <v>66</v>
      </c>
      <c r="K116" s="126">
        <v>0.51</v>
      </c>
      <c r="L116" s="125" t="s">
        <v>419</v>
      </c>
      <c r="M116" s="127" t="s">
        <v>674</v>
      </c>
      <c r="N116" s="128" t="s">
        <v>59</v>
      </c>
      <c r="O116" s="128" t="s">
        <v>59</v>
      </c>
      <c r="P116" s="128" t="s">
        <v>59</v>
      </c>
      <c r="Q116" s="129" t="s">
        <v>59</v>
      </c>
      <c r="R116" s="130" t="s">
        <v>59</v>
      </c>
      <c r="S116" s="131" t="s">
        <v>59</v>
      </c>
      <c r="T116" s="131">
        <v>15.904</v>
      </c>
      <c r="U116" s="131">
        <v>11.928000000000001</v>
      </c>
      <c r="V116" s="132" t="s">
        <v>59</v>
      </c>
      <c r="W116" s="132" t="s">
        <v>54</v>
      </c>
      <c r="X116" s="133">
        <v>1</v>
      </c>
      <c r="Y116" s="131" t="s">
        <v>54</v>
      </c>
      <c r="Z116" s="131" t="s">
        <v>54</v>
      </c>
      <c r="AA116" s="131" t="s">
        <v>54</v>
      </c>
      <c r="AB116" s="132" t="s">
        <v>54</v>
      </c>
      <c r="AC116" s="134">
        <v>43556</v>
      </c>
      <c r="AD116" s="135" t="s">
        <v>78</v>
      </c>
      <c r="AE116" s="143">
        <v>13.770000000000003</v>
      </c>
      <c r="AF116" s="143">
        <v>13.229999999999999</v>
      </c>
      <c r="AG116" s="144" t="s">
        <v>71</v>
      </c>
      <c r="AH116" s="144">
        <v>13.77</v>
      </c>
      <c r="AI116" s="144" t="s">
        <v>72</v>
      </c>
      <c r="AJ116" s="145">
        <v>4.7500000000000001E-2</v>
      </c>
      <c r="AK116" s="145">
        <v>4.6399999999999997E-2</v>
      </c>
      <c r="AL116" s="147" t="s">
        <v>723</v>
      </c>
      <c r="AM116" s="147" t="s">
        <v>54</v>
      </c>
      <c r="AN116" s="147" t="s">
        <v>58</v>
      </c>
      <c r="AO116" s="148">
        <v>1</v>
      </c>
      <c r="AP116" s="143">
        <v>12.249992820240328</v>
      </c>
      <c r="AQ116" s="138" t="s">
        <v>59</v>
      </c>
      <c r="AR116" s="138">
        <v>0.8991833100000004</v>
      </c>
    </row>
    <row r="117" spans="1:44" ht="43.5" customHeight="1" x14ac:dyDescent="0.25">
      <c r="A117" s="124" t="s">
        <v>724</v>
      </c>
      <c r="B117" s="140" t="s">
        <v>404</v>
      </c>
      <c r="C117" s="125" t="s">
        <v>309</v>
      </c>
      <c r="D117" s="125" t="s">
        <v>62</v>
      </c>
      <c r="E117" s="4" t="s">
        <v>725</v>
      </c>
      <c r="F117" s="4" t="s">
        <v>726</v>
      </c>
      <c r="G117" s="125" t="s">
        <v>59</v>
      </c>
      <c r="H117" s="125" t="s">
        <v>679</v>
      </c>
      <c r="I117" s="125" t="s">
        <v>462</v>
      </c>
      <c r="J117" s="125" t="s">
        <v>66</v>
      </c>
      <c r="K117" s="126">
        <v>0.255</v>
      </c>
      <c r="L117" s="125" t="s">
        <v>469</v>
      </c>
      <c r="M117" s="127" t="s">
        <v>674</v>
      </c>
      <c r="N117" s="128" t="s">
        <v>59</v>
      </c>
      <c r="O117" s="128" t="s">
        <v>59</v>
      </c>
      <c r="P117" s="128" t="s">
        <v>59</v>
      </c>
      <c r="Q117" s="129" t="s">
        <v>59</v>
      </c>
      <c r="R117" s="130">
        <v>2007</v>
      </c>
      <c r="S117" s="131">
        <v>4.9240000000000004</v>
      </c>
      <c r="T117" s="131">
        <v>20.2867</v>
      </c>
      <c r="U117" s="131">
        <v>7.6075125000000003</v>
      </c>
      <c r="V117" s="132" t="s">
        <v>59</v>
      </c>
      <c r="W117" s="132">
        <v>41</v>
      </c>
      <c r="X117" s="133">
        <v>1</v>
      </c>
      <c r="Y117" s="131">
        <v>1</v>
      </c>
      <c r="Z117" s="131">
        <v>20.2867</v>
      </c>
      <c r="AA117" s="131">
        <v>14</v>
      </c>
      <c r="AB117" s="132">
        <v>72</v>
      </c>
      <c r="AC117" s="134">
        <v>37438</v>
      </c>
      <c r="AD117" s="135" t="s">
        <v>78</v>
      </c>
      <c r="AE117" s="143">
        <v>7.3950000000000031</v>
      </c>
      <c r="AF117" s="143">
        <v>21.605</v>
      </c>
      <c r="AG117" s="144" t="s">
        <v>71</v>
      </c>
      <c r="AH117" s="144">
        <v>7.3949999999999996</v>
      </c>
      <c r="AI117" s="144" t="s">
        <v>138</v>
      </c>
      <c r="AJ117" s="145">
        <v>5.4999999999999993E-2</v>
      </c>
      <c r="AK117" s="145">
        <v>5.7599999999999998E-2</v>
      </c>
      <c r="AL117" s="147" t="s">
        <v>727</v>
      </c>
      <c r="AM117" s="147" t="s">
        <v>58</v>
      </c>
      <c r="AN117" s="147" t="s">
        <v>58</v>
      </c>
      <c r="AO117" s="148">
        <v>1</v>
      </c>
      <c r="AP117" s="143">
        <v>5.5</v>
      </c>
      <c r="AQ117" s="138" t="s">
        <v>59</v>
      </c>
      <c r="AR117" s="138">
        <v>0.48303895000000019</v>
      </c>
    </row>
    <row r="118" spans="1:44" ht="43.5" customHeight="1" x14ac:dyDescent="0.25">
      <c r="A118" s="124" t="s">
        <v>728</v>
      </c>
      <c r="B118" s="140" t="s">
        <v>404</v>
      </c>
      <c r="C118" s="125" t="s">
        <v>309</v>
      </c>
      <c r="D118" s="125" t="s">
        <v>62</v>
      </c>
      <c r="E118" s="4" t="s">
        <v>729</v>
      </c>
      <c r="F118" s="4" t="s">
        <v>730</v>
      </c>
      <c r="G118" s="125" t="s">
        <v>59</v>
      </c>
      <c r="H118" s="125" t="s">
        <v>679</v>
      </c>
      <c r="I118" s="125" t="s">
        <v>462</v>
      </c>
      <c r="J118" s="125" t="s">
        <v>66</v>
      </c>
      <c r="K118" s="126">
        <v>0.51</v>
      </c>
      <c r="L118" s="125" t="s">
        <v>419</v>
      </c>
      <c r="M118" s="127" t="s">
        <v>674</v>
      </c>
      <c r="N118" s="128" t="s">
        <v>59</v>
      </c>
      <c r="O118" s="128" t="s">
        <v>59</v>
      </c>
      <c r="P118" s="128" t="s">
        <v>59</v>
      </c>
      <c r="Q118" s="129" t="s">
        <v>59</v>
      </c>
      <c r="R118" s="130">
        <v>2017</v>
      </c>
      <c r="S118" s="131">
        <v>3.9420000000000002</v>
      </c>
      <c r="T118" s="131">
        <v>20.864000000000001</v>
      </c>
      <c r="U118" s="131">
        <v>15.648</v>
      </c>
      <c r="V118" s="132" t="s">
        <v>59</v>
      </c>
      <c r="W118" s="132">
        <v>53</v>
      </c>
      <c r="X118" s="133">
        <v>1</v>
      </c>
      <c r="Y118" s="131">
        <v>1</v>
      </c>
      <c r="Z118" s="131">
        <v>20.864000000000001</v>
      </c>
      <c r="AA118" s="131">
        <v>3</v>
      </c>
      <c r="AB118" s="132">
        <v>88</v>
      </c>
      <c r="AC118" s="134">
        <v>43405</v>
      </c>
      <c r="AD118" s="135" t="s">
        <v>78</v>
      </c>
      <c r="AE118" s="143">
        <v>15.656999999999995</v>
      </c>
      <c r="AF118" s="143">
        <v>15.042999999999999</v>
      </c>
      <c r="AG118" s="144" t="s">
        <v>71</v>
      </c>
      <c r="AH118" s="144">
        <v>15.657</v>
      </c>
      <c r="AI118" s="144" t="s">
        <v>72</v>
      </c>
      <c r="AJ118" s="145">
        <v>5.2500000000000005E-2</v>
      </c>
      <c r="AK118" s="145">
        <v>5.2299999999999999E-2</v>
      </c>
      <c r="AL118" s="147" t="s">
        <v>731</v>
      </c>
      <c r="AM118" s="147" t="s">
        <v>58</v>
      </c>
      <c r="AN118" s="147" t="s">
        <v>58</v>
      </c>
      <c r="AO118" s="148">
        <v>1</v>
      </c>
      <c r="AP118" s="143">
        <v>5.166666666666667</v>
      </c>
      <c r="AQ118" s="138" t="s">
        <v>59</v>
      </c>
      <c r="AR118" s="138">
        <v>0.8362061999999999</v>
      </c>
    </row>
    <row r="119" spans="1:44" ht="43.5" customHeight="1" x14ac:dyDescent="0.25">
      <c r="A119" s="124" t="s">
        <v>732</v>
      </c>
      <c r="B119" s="140" t="s">
        <v>404</v>
      </c>
      <c r="C119" s="125" t="s">
        <v>309</v>
      </c>
      <c r="D119" s="125" t="s">
        <v>62</v>
      </c>
      <c r="E119" s="4" t="s">
        <v>733</v>
      </c>
      <c r="F119" s="4" t="s">
        <v>734</v>
      </c>
      <c r="G119" s="125" t="s">
        <v>59</v>
      </c>
      <c r="H119" s="125" t="s">
        <v>679</v>
      </c>
      <c r="I119" s="125" t="s">
        <v>462</v>
      </c>
      <c r="J119" s="125" t="s">
        <v>66</v>
      </c>
      <c r="K119" s="126">
        <v>0.51</v>
      </c>
      <c r="L119" s="125" t="s">
        <v>419</v>
      </c>
      <c r="M119" s="127" t="s">
        <v>674</v>
      </c>
      <c r="N119" s="128" t="s">
        <v>59</v>
      </c>
      <c r="O119" s="128" t="s">
        <v>59</v>
      </c>
      <c r="P119" s="128" t="s">
        <v>59</v>
      </c>
      <c r="Q119" s="129" t="s">
        <v>735</v>
      </c>
      <c r="R119" s="130">
        <v>2016</v>
      </c>
      <c r="S119" s="131">
        <v>5.6966999999999999</v>
      </c>
      <c r="T119" s="131">
        <v>25.685000000000002</v>
      </c>
      <c r="U119" s="131">
        <v>19.263750000000002</v>
      </c>
      <c r="V119" s="132" t="s">
        <v>59</v>
      </c>
      <c r="W119" s="132">
        <v>45</v>
      </c>
      <c r="X119" s="133">
        <v>1</v>
      </c>
      <c r="Y119" s="131">
        <v>1</v>
      </c>
      <c r="Z119" s="131">
        <v>25.651</v>
      </c>
      <c r="AA119" s="131">
        <v>3</v>
      </c>
      <c r="AB119" s="132">
        <v>110</v>
      </c>
      <c r="AC119" s="134">
        <v>43405</v>
      </c>
      <c r="AD119" s="135" t="s">
        <v>78</v>
      </c>
      <c r="AE119" s="143">
        <v>20.91</v>
      </c>
      <c r="AF119" s="143">
        <v>20.09</v>
      </c>
      <c r="AG119" s="144" t="s">
        <v>71</v>
      </c>
      <c r="AH119" s="144">
        <v>20.91</v>
      </c>
      <c r="AI119" s="144" t="s">
        <v>72</v>
      </c>
      <c r="AJ119" s="145">
        <v>5.2499999999999998E-2</v>
      </c>
      <c r="AK119" s="145">
        <v>5.3400000000000003E-2</v>
      </c>
      <c r="AL119" s="147" t="s">
        <v>736</v>
      </c>
      <c r="AM119" s="147" t="s">
        <v>58</v>
      </c>
      <c r="AN119" s="147" t="s">
        <v>58</v>
      </c>
      <c r="AO119" s="148">
        <v>1</v>
      </c>
      <c r="AP119" s="143">
        <v>6.083333333333333</v>
      </c>
      <c r="AQ119" s="138" t="s">
        <v>59</v>
      </c>
      <c r="AR119" s="138">
        <v>0.96796022999999953</v>
      </c>
    </row>
    <row r="120" spans="1:44" ht="43.5" customHeight="1" x14ac:dyDescent="0.25">
      <c r="A120" s="124" t="s">
        <v>737</v>
      </c>
      <c r="B120" s="140" t="s">
        <v>404</v>
      </c>
      <c r="C120" s="125" t="s">
        <v>309</v>
      </c>
      <c r="D120" s="125" t="s">
        <v>62</v>
      </c>
      <c r="E120" s="4" t="s">
        <v>738</v>
      </c>
      <c r="F120" s="4" t="s">
        <v>739</v>
      </c>
      <c r="G120" s="125" t="s">
        <v>59</v>
      </c>
      <c r="H120" s="125" t="s">
        <v>679</v>
      </c>
      <c r="I120" s="125" t="s">
        <v>462</v>
      </c>
      <c r="J120" s="125" t="s">
        <v>66</v>
      </c>
      <c r="K120" s="126">
        <v>0.51</v>
      </c>
      <c r="L120" s="125" t="s">
        <v>419</v>
      </c>
      <c r="M120" s="127" t="s">
        <v>674</v>
      </c>
      <c r="N120" s="128" t="s">
        <v>59</v>
      </c>
      <c r="O120" s="128" t="s">
        <v>59</v>
      </c>
      <c r="P120" s="128" t="s">
        <v>59</v>
      </c>
      <c r="Q120" s="129" t="s">
        <v>59</v>
      </c>
      <c r="R120" s="130">
        <v>2017</v>
      </c>
      <c r="S120" s="131">
        <v>4.2949999999999999</v>
      </c>
      <c r="T120" s="131">
        <v>21.888000000000002</v>
      </c>
      <c r="U120" s="131">
        <v>16.416</v>
      </c>
      <c r="V120" s="132" t="s">
        <v>59</v>
      </c>
      <c r="W120" s="132">
        <v>51</v>
      </c>
      <c r="X120" s="133">
        <v>1</v>
      </c>
      <c r="Y120" s="131">
        <v>1</v>
      </c>
      <c r="Z120" s="131">
        <v>21.888000000000002</v>
      </c>
      <c r="AA120" s="131">
        <v>9</v>
      </c>
      <c r="AB120" s="132">
        <v>166</v>
      </c>
      <c r="AC120" s="134">
        <v>43405</v>
      </c>
      <c r="AD120" s="135" t="s">
        <v>78</v>
      </c>
      <c r="AE120" s="143">
        <v>18.36</v>
      </c>
      <c r="AF120" s="143">
        <v>17.64</v>
      </c>
      <c r="AG120" s="144" t="s">
        <v>71</v>
      </c>
      <c r="AH120" s="144">
        <v>18.36</v>
      </c>
      <c r="AI120" s="144" t="s">
        <v>72</v>
      </c>
      <c r="AJ120" s="145">
        <v>4.9999999999999996E-2</v>
      </c>
      <c r="AK120" s="145">
        <v>4.9000000000000002E-2</v>
      </c>
      <c r="AL120" s="147" t="s">
        <v>740</v>
      </c>
      <c r="AM120" s="147" t="s">
        <v>58</v>
      </c>
      <c r="AN120" s="147" t="s">
        <v>58</v>
      </c>
      <c r="AO120" s="148">
        <v>1</v>
      </c>
      <c r="AP120" s="143">
        <v>7.583333333333333</v>
      </c>
      <c r="AQ120" s="138" t="s">
        <v>59</v>
      </c>
      <c r="AR120" s="138">
        <v>1.1271242399999994</v>
      </c>
    </row>
    <row r="121" spans="1:44" ht="43.5" customHeight="1" x14ac:dyDescent="0.25">
      <c r="A121" s="124" t="s">
        <v>741</v>
      </c>
      <c r="B121" s="140" t="s">
        <v>404</v>
      </c>
      <c r="C121" s="125" t="s">
        <v>309</v>
      </c>
      <c r="D121" s="125" t="s">
        <v>62</v>
      </c>
      <c r="E121" s="4" t="s">
        <v>742</v>
      </c>
      <c r="F121" s="4" t="s">
        <v>742</v>
      </c>
      <c r="G121" s="125" t="s">
        <v>59</v>
      </c>
      <c r="H121" s="125" t="s">
        <v>652</v>
      </c>
      <c r="I121" s="125" t="s">
        <v>408</v>
      </c>
      <c r="J121" s="125" t="s">
        <v>66</v>
      </c>
      <c r="K121" s="126">
        <v>1</v>
      </c>
      <c r="L121" s="125" t="s">
        <v>54</v>
      </c>
      <c r="M121" s="127" t="s">
        <v>743</v>
      </c>
      <c r="N121" s="128" t="s">
        <v>744</v>
      </c>
      <c r="O121" s="128" t="s">
        <v>744</v>
      </c>
      <c r="P121" s="128" t="s">
        <v>745</v>
      </c>
      <c r="Q121" s="129" t="s">
        <v>59</v>
      </c>
      <c r="R121" s="130">
        <v>1980</v>
      </c>
      <c r="S121" s="131">
        <v>19.600000000000001</v>
      </c>
      <c r="T121" s="131">
        <v>84.724199999999982</v>
      </c>
      <c r="U121" s="131">
        <v>84.724199999999982</v>
      </c>
      <c r="V121" s="132" t="s">
        <v>59</v>
      </c>
      <c r="W121" s="132">
        <v>44</v>
      </c>
      <c r="X121" s="133">
        <v>29</v>
      </c>
      <c r="Y121" s="131">
        <v>119</v>
      </c>
      <c r="Z121" s="131">
        <v>0.72260252100840328</v>
      </c>
      <c r="AA121" s="131">
        <v>25</v>
      </c>
      <c r="AB121" s="132">
        <v>1240</v>
      </c>
      <c r="AC121" s="134">
        <v>35339</v>
      </c>
      <c r="AD121" s="135" t="s">
        <v>78</v>
      </c>
      <c r="AE121" s="143">
        <v>254.22500000000002</v>
      </c>
      <c r="AF121" s="143" t="s">
        <v>54</v>
      </c>
      <c r="AG121" s="144" t="s">
        <v>71</v>
      </c>
      <c r="AH121" s="144">
        <v>254.22499999999999</v>
      </c>
      <c r="AI121" s="144" t="s">
        <v>105</v>
      </c>
      <c r="AJ121" s="145">
        <v>6.2394043110181478E-2</v>
      </c>
      <c r="AK121" s="145">
        <v>5.2699999999999997E-2</v>
      </c>
      <c r="AL121" s="147" t="s">
        <v>746</v>
      </c>
      <c r="AM121" s="147" t="s">
        <v>747</v>
      </c>
      <c r="AN121" s="147" t="s">
        <v>748</v>
      </c>
      <c r="AO121" s="148">
        <v>0.89316039573108985</v>
      </c>
      <c r="AP121" s="143">
        <v>1.7250889108302425</v>
      </c>
      <c r="AQ121" s="138" t="s">
        <v>59</v>
      </c>
      <c r="AR121" s="138">
        <v>10.617221929999999</v>
      </c>
    </row>
    <row r="122" spans="1:44" ht="43.5" customHeight="1" x14ac:dyDescent="0.25">
      <c r="A122" s="124" t="s">
        <v>749</v>
      </c>
      <c r="B122" s="140" t="s">
        <v>404</v>
      </c>
      <c r="C122" s="125" t="s">
        <v>309</v>
      </c>
      <c r="D122" s="125" t="s">
        <v>62</v>
      </c>
      <c r="E122" s="4" t="s">
        <v>750</v>
      </c>
      <c r="F122" s="4" t="s">
        <v>751</v>
      </c>
      <c r="G122" s="125" t="s">
        <v>59</v>
      </c>
      <c r="H122" s="125" t="s">
        <v>679</v>
      </c>
      <c r="I122" s="125" t="s">
        <v>118</v>
      </c>
      <c r="J122" s="125" t="s">
        <v>66</v>
      </c>
      <c r="K122" s="126">
        <v>0.255</v>
      </c>
      <c r="L122" s="125" t="s">
        <v>752</v>
      </c>
      <c r="M122" s="127" t="s">
        <v>577</v>
      </c>
      <c r="N122" s="128" t="s">
        <v>59</v>
      </c>
      <c r="O122" s="128" t="s">
        <v>59</v>
      </c>
      <c r="P122" s="128" t="s">
        <v>59</v>
      </c>
      <c r="Q122" s="129" t="s">
        <v>59</v>
      </c>
      <c r="R122" s="130" t="s">
        <v>59</v>
      </c>
      <c r="S122" s="131">
        <v>127</v>
      </c>
      <c r="T122" s="131" t="s">
        <v>54</v>
      </c>
      <c r="U122" s="131" t="s">
        <v>54</v>
      </c>
      <c r="V122" s="132" t="s">
        <v>54</v>
      </c>
      <c r="W122" s="132" t="s">
        <v>54</v>
      </c>
      <c r="X122" s="133" t="s">
        <v>54</v>
      </c>
      <c r="Y122" s="131" t="s">
        <v>54</v>
      </c>
      <c r="Z122" s="131" t="s">
        <v>54</v>
      </c>
      <c r="AA122" s="131" t="s">
        <v>54</v>
      </c>
      <c r="AB122" s="132" t="s">
        <v>54</v>
      </c>
      <c r="AC122" s="134">
        <v>43444</v>
      </c>
      <c r="AD122" s="135" t="s">
        <v>70</v>
      </c>
      <c r="AE122" s="143">
        <v>39.4</v>
      </c>
      <c r="AF122" s="143">
        <v>114.15249999999997</v>
      </c>
      <c r="AG122" s="144" t="s">
        <v>71</v>
      </c>
      <c r="AH122" s="144">
        <v>39.397500000000001</v>
      </c>
      <c r="AI122" s="144" t="s">
        <v>72</v>
      </c>
      <c r="AJ122" s="145" t="s">
        <v>54</v>
      </c>
      <c r="AK122" s="136" t="s">
        <v>54</v>
      </c>
      <c r="AL122" s="147" t="s">
        <v>58</v>
      </c>
      <c r="AM122" s="147" t="s">
        <v>58</v>
      </c>
      <c r="AN122" s="147" t="s">
        <v>58</v>
      </c>
      <c r="AO122" s="148" t="s">
        <v>54</v>
      </c>
      <c r="AP122" s="143" t="s">
        <v>54</v>
      </c>
      <c r="AQ122" s="138" t="s">
        <v>59</v>
      </c>
      <c r="AR122" s="138" t="s">
        <v>54</v>
      </c>
    </row>
    <row r="123" spans="1:44" ht="43.5" customHeight="1" x14ac:dyDescent="0.25">
      <c r="A123" s="124" t="s">
        <v>753</v>
      </c>
      <c r="B123" s="140" t="s">
        <v>754</v>
      </c>
      <c r="C123" s="125" t="s">
        <v>642</v>
      </c>
      <c r="D123" s="125" t="s">
        <v>62</v>
      </c>
      <c r="E123" s="4" t="s">
        <v>755</v>
      </c>
      <c r="F123" s="4" t="s">
        <v>756</v>
      </c>
      <c r="G123" s="125" t="s">
        <v>59</v>
      </c>
      <c r="H123" s="125" t="s">
        <v>645</v>
      </c>
      <c r="I123" s="125" t="s">
        <v>757</v>
      </c>
      <c r="J123" s="125" t="s">
        <v>66</v>
      </c>
      <c r="K123" s="126">
        <v>0.27825</v>
      </c>
      <c r="L123" s="125" t="s">
        <v>758</v>
      </c>
      <c r="M123" s="127" t="s">
        <v>759</v>
      </c>
      <c r="N123" s="128" t="s">
        <v>59</v>
      </c>
      <c r="O123" s="128" t="s">
        <v>59</v>
      </c>
      <c r="P123" s="128" t="s">
        <v>59</v>
      </c>
      <c r="Q123" s="129" t="s">
        <v>59</v>
      </c>
      <c r="R123" s="130">
        <v>2010</v>
      </c>
      <c r="S123" s="131">
        <v>1.17</v>
      </c>
      <c r="T123" s="131">
        <v>4.6080000000000005</v>
      </c>
      <c r="U123" s="131">
        <v>1.8385920000000002</v>
      </c>
      <c r="V123" s="132">
        <v>2302</v>
      </c>
      <c r="W123" s="132" t="s">
        <v>59</v>
      </c>
      <c r="X123" s="133">
        <v>1</v>
      </c>
      <c r="Y123" s="131" t="s">
        <v>59</v>
      </c>
      <c r="Z123" s="131" t="s">
        <v>59</v>
      </c>
      <c r="AA123" s="131" t="s">
        <v>59</v>
      </c>
      <c r="AB123" s="132">
        <v>186</v>
      </c>
      <c r="AC123" s="134">
        <v>42675</v>
      </c>
      <c r="AD123" s="135" t="s">
        <v>70</v>
      </c>
      <c r="AE123" s="143">
        <v>11.8</v>
      </c>
      <c r="AF123" s="143">
        <v>30.674502499999999</v>
      </c>
      <c r="AG123" s="144" t="s">
        <v>71</v>
      </c>
      <c r="AH123" s="144">
        <v>11.825497500000001</v>
      </c>
      <c r="AI123" s="144" t="s">
        <v>105</v>
      </c>
      <c r="AJ123" s="145">
        <v>5.7500000000000002E-2</v>
      </c>
      <c r="AK123" s="145">
        <v>7.0400000000000004E-2</v>
      </c>
      <c r="AL123" s="147" t="s">
        <v>760</v>
      </c>
      <c r="AM123" s="147"/>
      <c r="AN123" s="147" t="s">
        <v>58</v>
      </c>
      <c r="AO123" s="148">
        <v>1</v>
      </c>
      <c r="AP123" s="143">
        <v>10.166666666666666</v>
      </c>
      <c r="AQ123" s="138" t="s">
        <v>59</v>
      </c>
      <c r="AR123" s="138">
        <v>0.89690776999999988</v>
      </c>
    </row>
    <row r="124" spans="1:44" ht="43.5" customHeight="1" x14ac:dyDescent="0.25">
      <c r="A124" s="124" t="s">
        <v>761</v>
      </c>
      <c r="B124" s="140" t="s">
        <v>754</v>
      </c>
      <c r="C124" s="125" t="s">
        <v>642</v>
      </c>
      <c r="D124" s="125" t="s">
        <v>62</v>
      </c>
      <c r="E124" s="4" t="s">
        <v>762</v>
      </c>
      <c r="F124" s="4" t="s">
        <v>763</v>
      </c>
      <c r="G124" s="125" t="s">
        <v>59</v>
      </c>
      <c r="H124" s="125" t="s">
        <v>645</v>
      </c>
      <c r="I124" s="125" t="s">
        <v>764</v>
      </c>
      <c r="J124" s="125" t="s">
        <v>126</v>
      </c>
      <c r="K124" s="126">
        <v>0.27825</v>
      </c>
      <c r="L124" s="125" t="s">
        <v>758</v>
      </c>
      <c r="M124" s="127" t="s">
        <v>765</v>
      </c>
      <c r="N124" s="128" t="s">
        <v>59</v>
      </c>
      <c r="O124" s="128" t="s">
        <v>59</v>
      </c>
      <c r="P124" s="128" t="s">
        <v>59</v>
      </c>
      <c r="Q124" s="129" t="s">
        <v>59</v>
      </c>
      <c r="R124" s="130">
        <v>2019</v>
      </c>
      <c r="S124" s="131">
        <v>0.504</v>
      </c>
      <c r="T124" s="131">
        <v>47.347999999999999</v>
      </c>
      <c r="U124" s="131">
        <v>18.891852</v>
      </c>
      <c r="V124" s="132" t="s">
        <v>59</v>
      </c>
      <c r="W124" s="132" t="s">
        <v>59</v>
      </c>
      <c r="X124" s="133">
        <v>1</v>
      </c>
      <c r="Y124" s="131" t="s">
        <v>59</v>
      </c>
      <c r="Z124" s="131" t="s">
        <v>59</v>
      </c>
      <c r="AA124" s="131" t="s">
        <v>59</v>
      </c>
      <c r="AB124" s="132">
        <v>167</v>
      </c>
      <c r="AC124" s="134">
        <v>42948</v>
      </c>
      <c r="AD124" s="135" t="s">
        <v>70</v>
      </c>
      <c r="AE124" s="143">
        <v>97.7</v>
      </c>
      <c r="AF124" s="143">
        <v>252.61354999999998</v>
      </c>
      <c r="AG124" s="144" t="s">
        <v>71</v>
      </c>
      <c r="AH124" s="144">
        <v>97.386450000000011</v>
      </c>
      <c r="AI124" s="144" t="s">
        <v>72</v>
      </c>
      <c r="AJ124" s="145">
        <v>5.2499999999999998E-2</v>
      </c>
      <c r="AK124" s="145">
        <v>7.4999999999999997E-2</v>
      </c>
      <c r="AL124" s="147" t="s">
        <v>766</v>
      </c>
      <c r="AM124" s="147" t="s">
        <v>58</v>
      </c>
      <c r="AN124" s="147" t="s">
        <v>58</v>
      </c>
      <c r="AO124" s="148">
        <v>1</v>
      </c>
      <c r="AP124" s="143">
        <v>29.166666666666668</v>
      </c>
      <c r="AQ124" s="138" t="s">
        <v>59</v>
      </c>
      <c r="AR124" s="138">
        <v>5.5529714099999987</v>
      </c>
    </row>
    <row r="125" spans="1:44" ht="43.5" customHeight="1" x14ac:dyDescent="0.25">
      <c r="A125" s="124" t="s">
        <v>767</v>
      </c>
      <c r="B125" s="140" t="s">
        <v>754</v>
      </c>
      <c r="C125" s="125" t="s">
        <v>61</v>
      </c>
      <c r="D125" s="125" t="s">
        <v>62</v>
      </c>
      <c r="E125" s="4" t="s">
        <v>768</v>
      </c>
      <c r="F125" s="4" t="s">
        <v>769</v>
      </c>
      <c r="G125" s="125" t="s">
        <v>54</v>
      </c>
      <c r="H125" s="125" t="s">
        <v>770</v>
      </c>
      <c r="I125" s="125" t="s">
        <v>757</v>
      </c>
      <c r="J125" s="125" t="s">
        <v>66</v>
      </c>
      <c r="K125" s="126">
        <v>0.27825</v>
      </c>
      <c r="L125" s="125" t="s">
        <v>758</v>
      </c>
      <c r="M125" s="127" t="s">
        <v>54</v>
      </c>
      <c r="N125" s="128" t="s">
        <v>88</v>
      </c>
      <c r="O125" s="128" t="s">
        <v>88</v>
      </c>
      <c r="P125" s="128" t="s">
        <v>88</v>
      </c>
      <c r="Q125" s="129" t="s">
        <v>54</v>
      </c>
      <c r="R125" s="130" t="s">
        <v>54</v>
      </c>
      <c r="S125" s="131">
        <v>6.194</v>
      </c>
      <c r="T125" s="131">
        <v>15.9</v>
      </c>
      <c r="U125" s="131">
        <v>4.42</v>
      </c>
      <c r="V125" s="132" t="s">
        <v>54</v>
      </c>
      <c r="W125" s="132" t="s">
        <v>54</v>
      </c>
      <c r="X125" s="133">
        <v>2</v>
      </c>
      <c r="Y125" s="131" t="s">
        <v>54</v>
      </c>
      <c r="Z125" s="131" t="s">
        <v>54</v>
      </c>
      <c r="AA125" s="131" t="s">
        <v>54</v>
      </c>
      <c r="AB125" s="132" t="s">
        <v>54</v>
      </c>
      <c r="AC125" s="134" t="s">
        <v>54</v>
      </c>
      <c r="AD125" s="135" t="s">
        <v>70</v>
      </c>
      <c r="AE125" s="143">
        <v>30.3</v>
      </c>
      <c r="AF125" s="143">
        <v>78.671076999999983</v>
      </c>
      <c r="AG125" s="144" t="s">
        <v>71</v>
      </c>
      <c r="AH125" s="143">
        <v>30.328923000000003</v>
      </c>
      <c r="AI125" s="144" t="s">
        <v>105</v>
      </c>
      <c r="AJ125" s="145">
        <v>5.7500000000000002E-2</v>
      </c>
      <c r="AK125" s="145" t="s">
        <v>54</v>
      </c>
      <c r="AL125" s="152" t="s">
        <v>771</v>
      </c>
      <c r="AM125" s="152" t="s">
        <v>772</v>
      </c>
      <c r="AN125" s="152" t="s">
        <v>773</v>
      </c>
      <c r="AO125" s="148">
        <v>0.50103532659848149</v>
      </c>
      <c r="AP125" s="143">
        <v>6.9559888830318561</v>
      </c>
      <c r="AQ125" s="138" t="s">
        <v>59</v>
      </c>
      <c r="AR125" s="138" t="s">
        <v>54</v>
      </c>
    </row>
    <row r="126" spans="1:44" ht="43.5" customHeight="1" x14ac:dyDescent="0.25">
      <c r="A126" s="124"/>
      <c r="B126" s="140"/>
      <c r="K126" s="126"/>
      <c r="M126" s="127"/>
      <c r="N126" s="128"/>
      <c r="O126" s="128"/>
      <c r="P126" s="128"/>
      <c r="Q126" s="129"/>
      <c r="R126" s="130"/>
      <c r="S126" s="131"/>
      <c r="T126" s="150"/>
      <c r="U126" s="131"/>
      <c r="V126" s="150"/>
      <c r="W126" s="131"/>
      <c r="X126" s="131"/>
      <c r="Y126" s="131"/>
      <c r="Z126" s="131"/>
      <c r="AA126" s="131"/>
      <c r="AB126" s="132"/>
      <c r="AG126" s="144"/>
      <c r="AH126" s="144"/>
      <c r="AI126" s="144"/>
      <c r="AJ126" s="145"/>
      <c r="AK126" s="145"/>
      <c r="AL126" s="147"/>
      <c r="AM126" s="147"/>
      <c r="AN126" s="147"/>
      <c r="AO126" s="148"/>
      <c r="AP126" s="143"/>
      <c r="AQ126" s="138"/>
      <c r="AR126" s="138"/>
    </row>
    <row r="127" spans="1:44" ht="43.5" customHeight="1" x14ac:dyDescent="0.25">
      <c r="A127" s="163" t="s">
        <v>774</v>
      </c>
      <c r="B127" s="163"/>
      <c r="C127" s="163"/>
      <c r="D127" s="163"/>
      <c r="K127" s="126"/>
      <c r="L127" s="153"/>
      <c r="M127" s="154"/>
      <c r="N127" s="128"/>
      <c r="O127" s="128"/>
      <c r="P127" s="128"/>
      <c r="Q127" s="129"/>
      <c r="R127" s="130"/>
      <c r="S127" s="131"/>
      <c r="T127" s="150"/>
      <c r="U127" s="131"/>
      <c r="V127" s="132"/>
      <c r="W127" s="155"/>
      <c r="AA127" s="155"/>
      <c r="AB127" s="156"/>
      <c r="AC127" s="157"/>
      <c r="AH127" s="143"/>
      <c r="AJ127" s="145"/>
      <c r="AK127" s="145"/>
      <c r="AO127" s="148"/>
      <c r="AP127" s="143"/>
      <c r="AR127" s="138"/>
    </row>
    <row r="128" spans="1:44" ht="34.5" customHeight="1" x14ac:dyDescent="0.25">
      <c r="A128" s="163" t="s">
        <v>775</v>
      </c>
      <c r="B128" s="163"/>
      <c r="C128" s="163"/>
      <c r="D128" s="163"/>
      <c r="K128" s="126"/>
      <c r="L128" s="153"/>
      <c r="M128" s="154"/>
      <c r="N128" s="128"/>
      <c r="O128" s="128"/>
      <c r="P128" s="128"/>
      <c r="Q128" s="129"/>
      <c r="R128" s="130"/>
      <c r="S128" s="131"/>
      <c r="T128" s="150"/>
      <c r="U128" s="131"/>
      <c r="V128" s="132"/>
      <c r="W128" s="155"/>
      <c r="AA128" s="155"/>
      <c r="AB128" s="156"/>
      <c r="AC128" s="157"/>
      <c r="AH128" s="143"/>
      <c r="AJ128" s="145"/>
      <c r="AK128" s="145"/>
      <c r="AO128" s="148"/>
      <c r="AP128" s="143"/>
      <c r="AR128" s="138"/>
    </row>
    <row r="129" spans="1:44" ht="16.5" x14ac:dyDescent="0.25">
      <c r="A129" s="163" t="s">
        <v>776</v>
      </c>
      <c r="B129" s="163"/>
      <c r="C129" s="163"/>
      <c r="D129" s="163"/>
      <c r="K129" s="126"/>
      <c r="L129" s="153"/>
      <c r="M129" s="154"/>
      <c r="N129" s="128"/>
      <c r="O129" s="128"/>
      <c r="P129" s="128"/>
      <c r="Q129" s="129"/>
      <c r="R129" s="130"/>
      <c r="S129" s="131"/>
      <c r="T129" s="150"/>
      <c r="U129" s="131"/>
      <c r="V129" s="132"/>
      <c r="W129" s="155"/>
      <c r="AA129" s="155"/>
      <c r="AB129" s="156"/>
      <c r="AC129" s="157"/>
      <c r="AH129" s="143"/>
      <c r="AJ129" s="145"/>
      <c r="AK129" s="145"/>
      <c r="AO129" s="148"/>
      <c r="AP129" s="143"/>
      <c r="AR129" s="138"/>
    </row>
    <row r="130" spans="1:44" ht="16.5" x14ac:dyDescent="0.25">
      <c r="A130" s="163" t="s">
        <v>777</v>
      </c>
      <c r="B130" s="163"/>
      <c r="C130" s="163"/>
      <c r="D130" s="163"/>
      <c r="K130" s="126"/>
      <c r="L130" s="153"/>
      <c r="M130" s="154"/>
      <c r="N130" s="128"/>
      <c r="O130" s="128"/>
      <c r="P130" s="128"/>
      <c r="Q130" s="129"/>
      <c r="R130" s="130"/>
      <c r="S130" s="131"/>
      <c r="T130" s="150"/>
      <c r="U130" s="131"/>
      <c r="V130" s="132"/>
      <c r="W130" s="155"/>
      <c r="AA130" s="155"/>
      <c r="AB130" s="156"/>
      <c r="AC130" s="157"/>
      <c r="AH130" s="143"/>
      <c r="AJ130" s="145"/>
      <c r="AK130" s="145"/>
      <c r="AO130" s="148"/>
      <c r="AP130" s="143"/>
      <c r="AR130" s="138"/>
    </row>
    <row r="131" spans="1:44" ht="16.5" x14ac:dyDescent="0.25">
      <c r="A131" s="163" t="s">
        <v>778</v>
      </c>
      <c r="B131" s="163"/>
      <c r="C131" s="163"/>
      <c r="D131" s="163"/>
      <c r="K131" s="126"/>
      <c r="L131" s="153"/>
      <c r="M131" s="154"/>
      <c r="N131" s="128"/>
      <c r="O131" s="128"/>
      <c r="P131" s="128"/>
      <c r="Q131" s="129"/>
      <c r="R131" s="130"/>
      <c r="S131" s="131"/>
      <c r="T131" s="150"/>
      <c r="U131" s="131"/>
      <c r="V131" s="132"/>
      <c r="W131" s="155"/>
      <c r="AA131" s="155"/>
      <c r="AB131" s="156"/>
      <c r="AC131" s="157"/>
      <c r="AH131" s="143"/>
      <c r="AJ131" s="145"/>
      <c r="AK131" s="145"/>
      <c r="AO131" s="148"/>
      <c r="AP131" s="143"/>
      <c r="AR131" s="138"/>
    </row>
    <row r="132" spans="1:44" ht="16.5" x14ac:dyDescent="0.25">
      <c r="A132" s="163" t="s">
        <v>779</v>
      </c>
      <c r="B132" s="163"/>
      <c r="C132" s="163"/>
      <c r="D132" s="163"/>
      <c r="K132" s="126"/>
      <c r="L132" s="153"/>
      <c r="M132" s="154"/>
      <c r="N132" s="128"/>
      <c r="O132" s="128"/>
      <c r="P132" s="128"/>
      <c r="Q132" s="129"/>
      <c r="R132" s="130"/>
      <c r="S132" s="131"/>
      <c r="T132" s="150"/>
      <c r="U132" s="131"/>
      <c r="V132" s="132"/>
      <c r="W132" s="155"/>
      <c r="AA132" s="155"/>
      <c r="AB132" s="156"/>
      <c r="AC132" s="157"/>
      <c r="AH132" s="143"/>
      <c r="AJ132" s="145"/>
      <c r="AK132" s="145"/>
      <c r="AO132" s="148"/>
      <c r="AP132" s="143"/>
      <c r="AR132" s="138"/>
    </row>
    <row r="133" spans="1:44" ht="16.5" x14ac:dyDescent="0.25">
      <c r="A133" s="163" t="s">
        <v>780</v>
      </c>
      <c r="B133" s="163"/>
      <c r="C133" s="163"/>
      <c r="D133" s="163"/>
      <c r="K133" s="126"/>
      <c r="L133" s="153"/>
      <c r="M133" s="154"/>
      <c r="N133" s="128"/>
      <c r="O133" s="128"/>
      <c r="P133" s="128"/>
      <c r="Q133" s="129"/>
      <c r="R133" s="130"/>
      <c r="S133" s="131"/>
      <c r="T133" s="150"/>
      <c r="U133" s="131"/>
      <c r="V133" s="132"/>
      <c r="W133" s="155"/>
      <c r="AA133" s="155"/>
      <c r="AB133" s="156"/>
      <c r="AC133" s="157"/>
      <c r="AG133" s="160"/>
      <c r="AH133" s="143"/>
      <c r="AJ133" s="145"/>
      <c r="AK133" s="145"/>
      <c r="AO133" s="148"/>
      <c r="AP133" s="143"/>
      <c r="AR133" s="138"/>
    </row>
    <row r="134" spans="1:44" ht="16.5" x14ac:dyDescent="0.25">
      <c r="A134" s="163" t="s">
        <v>781</v>
      </c>
      <c r="B134" s="163"/>
      <c r="C134" s="163"/>
      <c r="D134" s="163"/>
      <c r="K134" s="126"/>
      <c r="L134" s="153"/>
      <c r="M134" s="154"/>
      <c r="N134" s="128"/>
      <c r="O134" s="128"/>
      <c r="P134" s="128"/>
      <c r="Q134" s="129"/>
      <c r="R134" s="130"/>
      <c r="S134" s="131"/>
      <c r="T134" s="150"/>
      <c r="U134" s="131"/>
      <c r="V134" s="132"/>
      <c r="W134" s="155"/>
      <c r="AA134" s="155"/>
      <c r="AB134" s="156"/>
      <c r="AC134" s="157"/>
      <c r="AH134" s="143"/>
      <c r="AJ134" s="145"/>
      <c r="AK134" s="145"/>
      <c r="AO134" s="148"/>
      <c r="AP134" s="143"/>
      <c r="AR134" s="138"/>
    </row>
    <row r="135" spans="1:44" ht="34.5" customHeight="1" x14ac:dyDescent="0.25">
      <c r="A135" s="163" t="s">
        <v>782</v>
      </c>
      <c r="B135" s="163"/>
      <c r="C135" s="163"/>
      <c r="D135" s="163"/>
      <c r="K135" s="126"/>
      <c r="L135" s="153"/>
      <c r="M135" s="154"/>
      <c r="N135" s="128"/>
      <c r="O135" s="128"/>
      <c r="P135" s="128"/>
      <c r="Q135" s="129"/>
      <c r="R135" s="130"/>
      <c r="S135" s="131"/>
      <c r="T135" s="150"/>
      <c r="U135" s="131"/>
      <c r="V135" s="132"/>
      <c r="W135" s="155"/>
      <c r="AA135" s="155"/>
      <c r="AB135" s="156"/>
      <c r="AC135" s="157"/>
      <c r="AH135" s="143"/>
      <c r="AJ135" s="145"/>
      <c r="AK135" s="145"/>
      <c r="AO135" s="148"/>
      <c r="AP135" s="143"/>
      <c r="AR135" s="138"/>
    </row>
    <row r="136" spans="1:44" ht="16.5" x14ac:dyDescent="0.25">
      <c r="A136" s="163" t="s">
        <v>783</v>
      </c>
      <c r="B136" s="163"/>
      <c r="C136" s="163"/>
      <c r="D136" s="163"/>
      <c r="K136" s="126"/>
      <c r="L136" s="153"/>
      <c r="M136" s="154"/>
      <c r="N136" s="128"/>
      <c r="O136" s="128"/>
      <c r="P136" s="128"/>
      <c r="Q136" s="129"/>
      <c r="R136" s="130"/>
      <c r="S136" s="131"/>
      <c r="T136" s="150"/>
      <c r="U136" s="131"/>
      <c r="V136" s="132"/>
      <c r="W136" s="155"/>
      <c r="AA136" s="155"/>
      <c r="AB136" s="156"/>
      <c r="AC136" s="157"/>
      <c r="AH136" s="143"/>
      <c r="AJ136" s="145"/>
      <c r="AK136" s="145"/>
      <c r="AO136" s="148"/>
      <c r="AP136" s="143"/>
      <c r="AR136" s="138"/>
    </row>
    <row r="137" spans="1:44" ht="16.5" x14ac:dyDescent="0.25">
      <c r="A137" s="163" t="s">
        <v>784</v>
      </c>
      <c r="B137" s="163"/>
      <c r="C137" s="163"/>
      <c r="D137" s="163"/>
      <c r="K137" s="126"/>
      <c r="L137" s="153"/>
      <c r="M137" s="154"/>
      <c r="N137" s="128"/>
      <c r="O137" s="128"/>
      <c r="P137" s="128"/>
      <c r="Q137" s="129"/>
      <c r="R137" s="130"/>
      <c r="S137" s="131"/>
      <c r="T137" s="150"/>
      <c r="U137" s="131"/>
      <c r="V137" s="132"/>
      <c r="W137" s="155"/>
      <c r="AA137" s="155"/>
      <c r="AB137" s="156"/>
      <c r="AC137" s="157"/>
      <c r="AG137" s="161"/>
      <c r="AH137" s="143"/>
      <c r="AJ137" s="145"/>
      <c r="AK137" s="145"/>
      <c r="AO137" s="148"/>
      <c r="AP137" s="143"/>
      <c r="AR137" s="138"/>
    </row>
    <row r="138" spans="1:44" ht="43.5" customHeight="1" x14ac:dyDescent="0.25">
      <c r="K138" s="126"/>
      <c r="L138" s="153"/>
      <c r="M138" s="154"/>
      <c r="N138" s="128"/>
      <c r="O138" s="128"/>
      <c r="P138" s="128"/>
      <c r="Q138" s="129"/>
      <c r="R138" s="130"/>
      <c r="S138" s="131"/>
      <c r="T138" s="150"/>
      <c r="U138" s="131"/>
      <c r="V138" s="132"/>
      <c r="W138" s="155"/>
      <c r="AA138" s="155"/>
      <c r="AB138" s="156"/>
      <c r="AC138" s="157"/>
      <c r="AH138" s="143"/>
      <c r="AJ138" s="145"/>
      <c r="AK138" s="145"/>
      <c r="AO138" s="148"/>
      <c r="AP138" s="143"/>
      <c r="AR138" s="138"/>
    </row>
    <row r="139" spans="1:44" ht="43.5" customHeight="1" x14ac:dyDescent="0.25">
      <c r="K139" s="126"/>
      <c r="L139" s="153"/>
      <c r="M139" s="154"/>
      <c r="N139" s="128"/>
      <c r="O139" s="128"/>
      <c r="P139" s="128"/>
      <c r="Q139" s="129"/>
      <c r="R139" s="130"/>
      <c r="S139" s="131"/>
      <c r="T139" s="150"/>
      <c r="U139" s="131"/>
      <c r="V139" s="132"/>
      <c r="W139" s="155"/>
      <c r="AA139" s="155"/>
      <c r="AB139" s="156"/>
      <c r="AC139" s="157"/>
      <c r="AE139" s="143"/>
      <c r="AF139" s="143"/>
      <c r="AH139" s="143"/>
      <c r="AJ139" s="145"/>
      <c r="AK139" s="145"/>
      <c r="AO139" s="148"/>
      <c r="AP139" s="143"/>
      <c r="AR139" s="138"/>
    </row>
    <row r="140" spans="1:44" ht="43.5" customHeight="1" x14ac:dyDescent="0.25">
      <c r="K140" s="126"/>
      <c r="L140" s="153"/>
      <c r="M140" s="154"/>
      <c r="N140" s="128"/>
      <c r="O140" s="128"/>
      <c r="P140" s="128"/>
      <c r="Q140" s="129"/>
      <c r="R140" s="130"/>
      <c r="S140" s="131"/>
      <c r="T140" s="150"/>
      <c r="U140" s="131"/>
      <c r="V140" s="132"/>
      <c r="W140" s="155"/>
      <c r="AA140" s="155"/>
      <c r="AB140" s="156"/>
      <c r="AC140" s="157"/>
      <c r="AE140" s="143"/>
      <c r="AF140" s="143"/>
      <c r="AH140" s="143"/>
      <c r="AJ140" s="145"/>
      <c r="AK140" s="145"/>
      <c r="AO140" s="148"/>
      <c r="AP140" s="143"/>
      <c r="AR140" s="138"/>
    </row>
    <row r="141" spans="1:44" ht="43.5" customHeight="1" x14ac:dyDescent="0.25">
      <c r="K141" s="126"/>
      <c r="L141" s="153"/>
      <c r="M141" s="154"/>
      <c r="N141" s="128"/>
      <c r="O141" s="128"/>
      <c r="P141" s="128"/>
      <c r="Q141" s="129"/>
      <c r="R141" s="130"/>
      <c r="S141" s="131"/>
      <c r="T141" s="150"/>
      <c r="U141" s="131"/>
      <c r="V141" s="132"/>
      <c r="W141" s="155"/>
      <c r="AA141" s="155"/>
      <c r="AB141" s="156"/>
      <c r="AC141" s="157"/>
      <c r="AE141" s="143"/>
      <c r="AF141" s="143"/>
      <c r="AH141" s="143"/>
      <c r="AJ141" s="145"/>
      <c r="AK141" s="145"/>
      <c r="AO141" s="148"/>
      <c r="AP141" s="143"/>
      <c r="AR141" s="138"/>
    </row>
    <row r="142" spans="1:44" ht="43.5" customHeight="1" x14ac:dyDescent="0.25">
      <c r="K142" s="126"/>
      <c r="L142" s="153"/>
      <c r="M142" s="154"/>
      <c r="N142" s="128"/>
      <c r="O142" s="128"/>
      <c r="P142" s="128"/>
      <c r="Q142" s="129"/>
      <c r="R142" s="130"/>
      <c r="S142" s="131"/>
      <c r="T142" s="150"/>
      <c r="U142" s="131"/>
      <c r="V142" s="132"/>
      <c r="W142" s="155"/>
      <c r="AA142" s="155"/>
      <c r="AB142" s="156"/>
      <c r="AC142" s="157"/>
      <c r="AE142" s="143"/>
      <c r="AF142" s="143"/>
      <c r="AH142" s="143"/>
      <c r="AJ142" s="145"/>
      <c r="AK142" s="145"/>
      <c r="AO142" s="148"/>
      <c r="AP142" s="143"/>
      <c r="AR142" s="138"/>
    </row>
    <row r="143" spans="1:44" ht="43.5" customHeight="1" x14ac:dyDescent="0.25">
      <c r="K143" s="126"/>
      <c r="L143" s="153"/>
      <c r="M143" s="154"/>
      <c r="N143" s="128"/>
      <c r="O143" s="128"/>
      <c r="P143" s="128"/>
      <c r="Q143" s="129"/>
      <c r="R143" s="130"/>
      <c r="S143" s="131"/>
      <c r="T143" s="150"/>
      <c r="U143" s="131"/>
      <c r="V143" s="132"/>
      <c r="W143" s="155"/>
      <c r="AA143" s="155"/>
      <c r="AB143" s="156"/>
      <c r="AC143" s="157"/>
      <c r="AE143" s="143"/>
      <c r="AF143" s="143"/>
      <c r="AH143" s="143"/>
      <c r="AJ143" s="145"/>
      <c r="AK143" s="145"/>
      <c r="AO143" s="148"/>
      <c r="AP143" s="143"/>
      <c r="AR143" s="138"/>
    </row>
    <row r="144" spans="1:44" ht="43.5" customHeight="1" x14ac:dyDescent="0.25">
      <c r="K144" s="126"/>
      <c r="L144" s="153"/>
      <c r="M144" s="154"/>
      <c r="N144" s="128"/>
      <c r="O144" s="128"/>
      <c r="P144" s="128"/>
      <c r="Q144" s="129"/>
      <c r="R144" s="130"/>
      <c r="S144" s="131"/>
      <c r="T144" s="150"/>
      <c r="U144" s="131"/>
      <c r="V144" s="132"/>
      <c r="W144" s="155"/>
      <c r="AA144" s="155"/>
      <c r="AB144" s="156"/>
      <c r="AC144" s="157"/>
      <c r="AE144" s="143"/>
      <c r="AF144" s="143"/>
      <c r="AH144" s="143"/>
      <c r="AJ144" s="145"/>
      <c r="AK144" s="145"/>
      <c r="AO144" s="148"/>
      <c r="AP144" s="143"/>
      <c r="AR144" s="138"/>
    </row>
    <row r="145" spans="11:44" ht="43.5" customHeight="1" x14ac:dyDescent="0.25">
      <c r="K145" s="126"/>
      <c r="L145" s="153"/>
      <c r="M145" s="154"/>
      <c r="N145" s="128"/>
      <c r="O145" s="128"/>
      <c r="P145" s="128"/>
      <c r="Q145" s="129"/>
      <c r="R145" s="130"/>
      <c r="S145" s="131"/>
      <c r="T145" s="150"/>
      <c r="U145" s="131"/>
      <c r="V145" s="132"/>
      <c r="W145" s="155"/>
      <c r="AA145" s="155"/>
      <c r="AB145" s="156"/>
      <c r="AC145" s="157"/>
      <c r="AE145" s="143"/>
      <c r="AF145" s="143"/>
      <c r="AH145" s="143"/>
      <c r="AJ145" s="145"/>
      <c r="AK145" s="145"/>
      <c r="AO145" s="148"/>
      <c r="AP145" s="143"/>
      <c r="AR145" s="138"/>
    </row>
    <row r="146" spans="11:44" ht="43.5" customHeight="1" x14ac:dyDescent="0.25">
      <c r="K146" s="126"/>
      <c r="L146" s="153"/>
      <c r="M146" s="154"/>
      <c r="N146" s="128"/>
      <c r="O146" s="128"/>
      <c r="P146" s="128"/>
      <c r="Q146" s="129"/>
      <c r="R146" s="130"/>
      <c r="S146" s="131"/>
      <c r="T146" s="150"/>
      <c r="U146" s="131"/>
      <c r="V146" s="132"/>
      <c r="W146" s="155"/>
      <c r="AA146" s="155"/>
      <c r="AB146" s="156"/>
      <c r="AC146" s="157"/>
      <c r="AE146" s="143"/>
      <c r="AF146" s="143"/>
      <c r="AH146" s="143"/>
      <c r="AJ146" s="145"/>
      <c r="AK146" s="145"/>
      <c r="AO146" s="148"/>
      <c r="AP146" s="143"/>
      <c r="AR146" s="138"/>
    </row>
    <row r="147" spans="11:44" ht="43.5" customHeight="1" x14ac:dyDescent="0.25">
      <c r="K147" s="126"/>
      <c r="L147" s="153"/>
      <c r="M147" s="154"/>
      <c r="N147" s="128"/>
      <c r="O147" s="128"/>
      <c r="P147" s="128"/>
      <c r="Q147" s="129"/>
      <c r="R147" s="130"/>
      <c r="S147" s="131"/>
      <c r="T147" s="150"/>
      <c r="U147" s="131"/>
      <c r="V147" s="132"/>
      <c r="W147" s="155"/>
      <c r="AA147" s="155"/>
      <c r="AB147" s="156"/>
      <c r="AC147" s="157"/>
      <c r="AE147" s="143"/>
      <c r="AF147" s="143"/>
      <c r="AH147" s="143"/>
      <c r="AJ147" s="145"/>
      <c r="AK147" s="145"/>
      <c r="AO147" s="148"/>
      <c r="AP147" s="143"/>
      <c r="AR147" s="138"/>
    </row>
    <row r="148" spans="11:44" ht="43.5" customHeight="1" x14ac:dyDescent="0.25">
      <c r="K148" s="126"/>
      <c r="L148" s="153"/>
      <c r="M148" s="154"/>
      <c r="N148" s="128"/>
      <c r="O148" s="128"/>
      <c r="P148" s="128"/>
      <c r="Q148" s="129"/>
      <c r="R148" s="130"/>
      <c r="S148" s="131"/>
      <c r="T148" s="150"/>
      <c r="U148" s="131"/>
      <c r="V148" s="132"/>
      <c r="W148" s="155"/>
      <c r="AA148" s="155"/>
      <c r="AB148" s="156"/>
      <c r="AC148" s="157"/>
      <c r="AE148" s="143"/>
      <c r="AF148" s="143"/>
      <c r="AH148" s="143"/>
      <c r="AJ148" s="145"/>
      <c r="AK148" s="145"/>
      <c r="AO148" s="148"/>
      <c r="AP148" s="143"/>
      <c r="AR148" s="138"/>
    </row>
    <row r="149" spans="11:44" ht="43.5" customHeight="1" x14ac:dyDescent="0.25">
      <c r="K149" s="126"/>
      <c r="L149" s="153"/>
      <c r="M149" s="154"/>
      <c r="N149" s="128"/>
      <c r="O149" s="128"/>
      <c r="P149" s="128"/>
      <c r="Q149" s="129"/>
      <c r="R149" s="130"/>
      <c r="S149" s="131"/>
      <c r="T149" s="150"/>
      <c r="U149" s="131"/>
      <c r="V149" s="132"/>
      <c r="W149" s="155"/>
      <c r="AA149" s="155"/>
      <c r="AB149" s="156"/>
      <c r="AC149" s="157"/>
      <c r="AE149" s="143"/>
      <c r="AF149" s="143"/>
      <c r="AH149" s="143"/>
      <c r="AJ149" s="145"/>
      <c r="AK149" s="145"/>
      <c r="AO149" s="148"/>
      <c r="AP149" s="143"/>
      <c r="AR149" s="138"/>
    </row>
    <row r="150" spans="11:44" ht="43.5" customHeight="1" x14ac:dyDescent="0.25">
      <c r="K150" s="126"/>
      <c r="L150" s="153"/>
      <c r="M150" s="154"/>
      <c r="N150" s="128"/>
      <c r="O150" s="128"/>
      <c r="P150" s="128"/>
      <c r="Q150" s="129"/>
      <c r="R150" s="130"/>
      <c r="S150" s="131"/>
      <c r="T150" s="150"/>
      <c r="U150" s="131"/>
      <c r="V150" s="132"/>
      <c r="W150" s="155"/>
      <c r="AA150" s="155"/>
      <c r="AB150" s="156"/>
      <c r="AC150" s="157"/>
      <c r="AE150" s="143"/>
      <c r="AF150" s="143"/>
      <c r="AH150" s="143"/>
      <c r="AJ150" s="145"/>
      <c r="AK150" s="145"/>
      <c r="AO150" s="148"/>
      <c r="AP150" s="143"/>
      <c r="AR150" s="138"/>
    </row>
    <row r="151" spans="11:44" ht="43.5" customHeight="1" x14ac:dyDescent="0.25">
      <c r="K151" s="126"/>
      <c r="L151" s="153"/>
      <c r="M151" s="154"/>
      <c r="N151" s="128"/>
      <c r="O151" s="128"/>
      <c r="P151" s="128"/>
      <c r="Q151" s="129"/>
      <c r="R151" s="130"/>
      <c r="S151" s="131"/>
      <c r="T151" s="150"/>
      <c r="U151" s="131"/>
      <c r="V151" s="132"/>
      <c r="W151" s="155"/>
      <c r="AA151" s="155"/>
      <c r="AB151" s="156"/>
      <c r="AC151" s="157"/>
      <c r="AE151" s="143"/>
      <c r="AF151" s="143"/>
      <c r="AH151" s="143"/>
      <c r="AJ151" s="145"/>
      <c r="AK151" s="145"/>
      <c r="AO151" s="148"/>
      <c r="AP151" s="143"/>
      <c r="AR151" s="138"/>
    </row>
    <row r="152" spans="11:44" ht="43.5" customHeight="1" x14ac:dyDescent="0.25">
      <c r="K152" s="126"/>
      <c r="L152" s="153"/>
      <c r="M152" s="154"/>
      <c r="N152" s="128"/>
      <c r="O152" s="128"/>
      <c r="P152" s="128"/>
      <c r="Q152" s="129"/>
      <c r="R152" s="130"/>
      <c r="S152" s="131"/>
      <c r="T152" s="150"/>
      <c r="U152" s="131"/>
      <c r="V152" s="132"/>
      <c r="W152" s="155"/>
      <c r="AA152" s="155"/>
      <c r="AB152" s="156"/>
      <c r="AC152" s="157"/>
      <c r="AE152" s="143"/>
      <c r="AF152" s="143"/>
      <c r="AH152" s="143"/>
      <c r="AJ152" s="145"/>
      <c r="AK152" s="145"/>
      <c r="AO152" s="148"/>
      <c r="AP152" s="143"/>
      <c r="AR152" s="138"/>
    </row>
    <row r="153" spans="11:44" ht="43.5" customHeight="1" x14ac:dyDescent="0.25">
      <c r="K153" s="126"/>
      <c r="L153" s="153"/>
      <c r="M153" s="154"/>
      <c r="N153" s="128"/>
      <c r="O153" s="128"/>
      <c r="P153" s="128"/>
      <c r="Q153" s="129"/>
      <c r="R153" s="130"/>
      <c r="S153" s="131"/>
      <c r="T153" s="150"/>
      <c r="U153" s="131"/>
      <c r="V153" s="132"/>
      <c r="W153" s="155"/>
      <c r="AA153" s="155"/>
      <c r="AB153" s="156"/>
      <c r="AC153" s="157"/>
      <c r="AE153" s="143"/>
      <c r="AF153" s="143"/>
      <c r="AH153" s="143"/>
      <c r="AJ153" s="145"/>
      <c r="AK153" s="145"/>
      <c r="AO153" s="148"/>
      <c r="AP153" s="143"/>
      <c r="AR153" s="138"/>
    </row>
    <row r="154" spans="11:44" ht="43.5" customHeight="1" x14ac:dyDescent="0.25">
      <c r="K154" s="126"/>
      <c r="L154" s="153"/>
      <c r="M154" s="154"/>
      <c r="N154" s="128"/>
      <c r="O154" s="128"/>
      <c r="P154" s="128"/>
      <c r="Q154" s="129"/>
      <c r="R154" s="130"/>
      <c r="S154" s="131"/>
      <c r="T154" s="150"/>
      <c r="U154" s="131"/>
      <c r="V154" s="132"/>
      <c r="W154" s="155"/>
      <c r="AA154" s="155"/>
      <c r="AB154" s="156"/>
      <c r="AC154" s="157"/>
      <c r="AE154" s="143"/>
      <c r="AF154" s="143"/>
      <c r="AH154" s="143"/>
      <c r="AJ154" s="145"/>
      <c r="AK154" s="145"/>
      <c r="AO154" s="148"/>
      <c r="AP154" s="143"/>
      <c r="AR154" s="138"/>
    </row>
    <row r="155" spans="11:44" ht="43.5" customHeight="1" x14ac:dyDescent="0.25">
      <c r="K155" s="126"/>
      <c r="L155" s="153"/>
      <c r="M155" s="154"/>
      <c r="N155" s="128"/>
      <c r="O155" s="128"/>
      <c r="P155" s="128"/>
      <c r="Q155" s="129"/>
      <c r="R155" s="130"/>
      <c r="S155" s="131"/>
      <c r="T155" s="150"/>
      <c r="U155" s="131"/>
      <c r="V155" s="132"/>
      <c r="W155" s="155"/>
      <c r="AA155" s="155"/>
      <c r="AB155" s="156"/>
      <c r="AC155" s="157"/>
      <c r="AE155" s="143"/>
      <c r="AF155" s="143"/>
      <c r="AH155" s="143"/>
      <c r="AJ155" s="145"/>
      <c r="AK155" s="145"/>
      <c r="AO155" s="148"/>
      <c r="AP155" s="143"/>
      <c r="AR155" s="138"/>
    </row>
    <row r="156" spans="11:44" ht="43.5" customHeight="1" x14ac:dyDescent="0.25">
      <c r="K156" s="126"/>
      <c r="L156" s="153"/>
      <c r="M156" s="154"/>
      <c r="N156" s="128"/>
      <c r="O156" s="128"/>
      <c r="P156" s="128"/>
      <c r="Q156" s="129"/>
      <c r="R156" s="130"/>
      <c r="S156" s="131"/>
      <c r="T156" s="150"/>
      <c r="U156" s="131"/>
      <c r="V156" s="132"/>
      <c r="W156" s="155"/>
      <c r="AA156" s="155"/>
      <c r="AB156" s="156"/>
      <c r="AC156" s="157"/>
      <c r="AE156" s="143"/>
      <c r="AF156" s="143"/>
      <c r="AH156" s="143"/>
      <c r="AJ156" s="145"/>
      <c r="AK156" s="145"/>
      <c r="AO156" s="148"/>
      <c r="AP156" s="143"/>
      <c r="AR156" s="138"/>
    </row>
    <row r="157" spans="11:44" ht="43.5" customHeight="1" x14ac:dyDescent="0.25">
      <c r="K157" s="126"/>
      <c r="L157" s="153"/>
      <c r="M157" s="154"/>
      <c r="N157" s="128"/>
      <c r="O157" s="128"/>
      <c r="P157" s="128"/>
      <c r="Q157" s="129"/>
      <c r="R157" s="130"/>
      <c r="S157" s="131"/>
      <c r="T157" s="150"/>
      <c r="U157" s="131"/>
      <c r="V157" s="132"/>
      <c r="W157" s="155"/>
      <c r="AA157" s="155"/>
      <c r="AB157" s="156"/>
      <c r="AC157" s="157"/>
      <c r="AE157" s="143"/>
      <c r="AF157" s="143"/>
      <c r="AH157" s="143"/>
      <c r="AJ157" s="145"/>
      <c r="AK157" s="145"/>
      <c r="AO157" s="148"/>
      <c r="AP157" s="143"/>
      <c r="AR157" s="138"/>
    </row>
    <row r="158" spans="11:44" ht="43.5" customHeight="1" x14ac:dyDescent="0.25">
      <c r="K158" s="126"/>
      <c r="L158" s="153"/>
      <c r="M158" s="154"/>
      <c r="N158" s="128"/>
      <c r="O158" s="128"/>
      <c r="P158" s="128"/>
      <c r="Q158" s="129"/>
      <c r="R158" s="130"/>
      <c r="S158" s="131"/>
      <c r="T158" s="150"/>
      <c r="U158" s="131"/>
      <c r="V158" s="132"/>
      <c r="W158" s="155"/>
      <c r="AA158" s="155"/>
      <c r="AB158" s="156"/>
      <c r="AC158" s="157"/>
      <c r="AE158" s="143"/>
      <c r="AF158" s="143"/>
      <c r="AH158" s="143"/>
      <c r="AJ158" s="145"/>
      <c r="AK158" s="145"/>
      <c r="AO158" s="148"/>
      <c r="AP158" s="143"/>
      <c r="AR158" s="138"/>
    </row>
    <row r="159" spans="11:44" ht="43.5" customHeight="1" x14ac:dyDescent="0.25">
      <c r="K159" s="126"/>
      <c r="L159" s="153"/>
      <c r="M159" s="154"/>
      <c r="N159" s="128"/>
      <c r="O159" s="128"/>
      <c r="P159" s="128"/>
      <c r="Q159" s="129"/>
      <c r="R159" s="130"/>
      <c r="S159" s="131"/>
      <c r="T159" s="150"/>
      <c r="U159" s="131"/>
      <c r="V159" s="132"/>
      <c r="W159" s="155"/>
      <c r="AA159" s="155"/>
      <c r="AB159" s="156"/>
      <c r="AC159" s="157"/>
      <c r="AE159" s="143"/>
      <c r="AF159" s="143"/>
      <c r="AH159" s="143"/>
      <c r="AJ159" s="145"/>
      <c r="AK159" s="145"/>
      <c r="AO159" s="148"/>
      <c r="AP159" s="143"/>
      <c r="AR159" s="138"/>
    </row>
    <row r="160" spans="11:44" ht="43.5" customHeight="1" x14ac:dyDescent="0.25">
      <c r="K160" s="126"/>
      <c r="L160" s="153"/>
      <c r="M160" s="154"/>
      <c r="N160" s="128"/>
      <c r="O160" s="128"/>
      <c r="P160" s="128"/>
      <c r="Q160" s="129"/>
      <c r="R160" s="130"/>
      <c r="S160" s="131"/>
      <c r="T160" s="150"/>
      <c r="U160" s="131"/>
      <c r="V160" s="132"/>
      <c r="W160" s="155"/>
      <c r="AA160" s="155"/>
      <c r="AB160" s="156"/>
      <c r="AC160" s="157"/>
      <c r="AE160" s="143"/>
      <c r="AF160" s="143"/>
      <c r="AH160" s="143"/>
      <c r="AJ160" s="145"/>
      <c r="AK160" s="145"/>
      <c r="AO160" s="148"/>
      <c r="AP160" s="143"/>
      <c r="AR160" s="138"/>
    </row>
    <row r="161" spans="11:44" ht="43.5" customHeight="1" x14ac:dyDescent="0.25">
      <c r="K161" s="126"/>
      <c r="L161" s="153"/>
      <c r="M161" s="154"/>
      <c r="N161" s="128"/>
      <c r="O161" s="128"/>
      <c r="P161" s="128"/>
      <c r="Q161" s="129"/>
      <c r="R161" s="130"/>
      <c r="S161" s="131"/>
      <c r="T161" s="150"/>
      <c r="U161" s="131"/>
      <c r="V161" s="132"/>
      <c r="W161" s="155"/>
      <c r="AA161" s="155"/>
      <c r="AB161" s="156"/>
      <c r="AC161" s="157"/>
      <c r="AE161" s="143"/>
      <c r="AF161" s="143"/>
      <c r="AH161" s="143"/>
      <c r="AJ161" s="145"/>
      <c r="AK161" s="145"/>
      <c r="AO161" s="148"/>
      <c r="AP161" s="143"/>
      <c r="AR161" s="138"/>
    </row>
    <row r="162" spans="11:44" ht="43.5" customHeight="1" x14ac:dyDescent="0.25">
      <c r="K162" s="126"/>
      <c r="L162" s="153"/>
      <c r="M162" s="154"/>
      <c r="N162" s="128"/>
      <c r="O162" s="128"/>
      <c r="P162" s="128"/>
      <c r="Q162" s="129"/>
      <c r="R162" s="130"/>
      <c r="S162" s="131"/>
      <c r="T162" s="150"/>
      <c r="U162" s="131"/>
      <c r="V162" s="132"/>
      <c r="W162" s="155"/>
      <c r="AA162" s="155"/>
      <c r="AB162" s="156"/>
      <c r="AC162" s="157"/>
      <c r="AE162" s="143"/>
      <c r="AF162" s="143"/>
      <c r="AH162" s="143"/>
      <c r="AJ162" s="145"/>
      <c r="AK162" s="145"/>
      <c r="AO162" s="148"/>
      <c r="AP162" s="143"/>
      <c r="AR162" s="138"/>
    </row>
    <row r="163" spans="11:44" ht="43.5" customHeight="1" x14ac:dyDescent="0.25">
      <c r="K163" s="126"/>
      <c r="L163" s="153"/>
      <c r="M163" s="154"/>
      <c r="N163" s="128"/>
      <c r="O163" s="128"/>
      <c r="P163" s="128"/>
      <c r="Q163" s="129"/>
      <c r="R163" s="130"/>
      <c r="S163" s="131"/>
      <c r="T163" s="150"/>
      <c r="U163" s="131"/>
      <c r="V163" s="132"/>
      <c r="W163" s="155"/>
      <c r="AA163" s="155"/>
      <c r="AB163" s="156"/>
      <c r="AC163" s="157"/>
      <c r="AE163" s="143"/>
      <c r="AF163" s="143"/>
      <c r="AH163" s="143"/>
      <c r="AJ163" s="145"/>
      <c r="AK163" s="145"/>
      <c r="AO163" s="148"/>
      <c r="AP163" s="143"/>
      <c r="AR163" s="138"/>
    </row>
    <row r="164" spans="11:44" ht="43.5" customHeight="1" x14ac:dyDescent="0.25">
      <c r="K164" s="126"/>
      <c r="L164" s="153"/>
      <c r="M164" s="154"/>
      <c r="N164" s="128"/>
      <c r="O164" s="128"/>
      <c r="P164" s="128"/>
      <c r="Q164" s="129"/>
      <c r="R164" s="130"/>
      <c r="S164" s="131"/>
      <c r="T164" s="150"/>
      <c r="U164" s="131"/>
      <c r="V164" s="132"/>
      <c r="W164" s="155"/>
      <c r="AA164" s="155"/>
      <c r="AB164" s="156"/>
      <c r="AC164" s="157"/>
      <c r="AE164" s="143"/>
      <c r="AF164" s="143"/>
      <c r="AH164" s="143"/>
      <c r="AJ164" s="145"/>
      <c r="AK164" s="145"/>
      <c r="AO164" s="148"/>
      <c r="AP164" s="143"/>
      <c r="AR164" s="138"/>
    </row>
    <row r="165" spans="11:44" ht="43.5" customHeight="1" x14ac:dyDescent="0.25">
      <c r="K165" s="126"/>
      <c r="L165" s="153"/>
      <c r="M165" s="154"/>
      <c r="N165" s="128"/>
      <c r="O165" s="128"/>
      <c r="P165" s="128"/>
      <c r="Q165" s="129"/>
      <c r="R165" s="130"/>
      <c r="S165" s="131"/>
      <c r="T165" s="150"/>
      <c r="U165" s="131"/>
      <c r="V165" s="132"/>
      <c r="W165" s="155"/>
      <c r="AA165" s="155"/>
      <c r="AB165" s="156"/>
      <c r="AC165" s="157"/>
      <c r="AE165" s="143"/>
      <c r="AF165" s="143"/>
      <c r="AH165" s="143"/>
      <c r="AJ165" s="145"/>
      <c r="AK165" s="145"/>
      <c r="AO165" s="148"/>
      <c r="AP165" s="143"/>
      <c r="AR165" s="138"/>
    </row>
    <row r="166" spans="11:44" ht="43.5" customHeight="1" x14ac:dyDescent="0.25">
      <c r="K166" s="126"/>
      <c r="L166" s="153"/>
      <c r="M166" s="154"/>
      <c r="N166" s="128"/>
      <c r="O166" s="128"/>
      <c r="P166" s="128"/>
      <c r="Q166" s="129"/>
      <c r="R166" s="130"/>
      <c r="S166" s="131"/>
      <c r="T166" s="150"/>
      <c r="U166" s="131"/>
      <c r="V166" s="132"/>
      <c r="W166" s="155"/>
      <c r="AA166" s="155"/>
      <c r="AB166" s="156"/>
      <c r="AC166" s="157"/>
      <c r="AE166" s="143"/>
      <c r="AF166" s="143"/>
      <c r="AH166" s="143"/>
      <c r="AJ166" s="145"/>
      <c r="AK166" s="145"/>
      <c r="AO166" s="148"/>
      <c r="AP166" s="143"/>
      <c r="AR166" s="138"/>
    </row>
    <row r="167" spans="11:44" ht="43.5" customHeight="1" x14ac:dyDescent="0.25">
      <c r="K167" s="126"/>
      <c r="L167" s="153"/>
      <c r="M167" s="154"/>
      <c r="N167" s="128"/>
      <c r="O167" s="128"/>
      <c r="P167" s="128"/>
      <c r="Q167" s="129"/>
      <c r="R167" s="130"/>
      <c r="S167" s="131"/>
      <c r="T167" s="150"/>
      <c r="U167" s="131"/>
      <c r="V167" s="132"/>
      <c r="W167" s="155"/>
      <c r="AA167" s="155"/>
      <c r="AB167" s="156"/>
      <c r="AC167" s="157"/>
      <c r="AE167" s="143"/>
      <c r="AF167" s="143"/>
      <c r="AH167" s="143"/>
      <c r="AJ167" s="145"/>
      <c r="AK167" s="145"/>
      <c r="AO167" s="148"/>
      <c r="AP167" s="143"/>
      <c r="AR167" s="138"/>
    </row>
    <row r="168" spans="11:44" ht="43.5" customHeight="1" x14ac:dyDescent="0.25">
      <c r="K168" s="126"/>
      <c r="L168" s="153"/>
      <c r="M168" s="154"/>
      <c r="N168" s="128"/>
      <c r="O168" s="128"/>
      <c r="P168" s="128"/>
      <c r="Q168" s="129"/>
      <c r="R168" s="130"/>
      <c r="S168" s="131"/>
      <c r="T168" s="150"/>
      <c r="U168" s="131"/>
      <c r="V168" s="132"/>
      <c r="W168" s="155"/>
      <c r="AA168" s="155"/>
      <c r="AB168" s="156"/>
      <c r="AC168" s="157"/>
      <c r="AE168" s="143"/>
      <c r="AF168" s="143"/>
      <c r="AH168" s="143"/>
      <c r="AJ168" s="145"/>
      <c r="AK168" s="145"/>
      <c r="AO168" s="148"/>
      <c r="AP168" s="143"/>
      <c r="AR168" s="138"/>
    </row>
    <row r="169" spans="11:44" ht="43.5" customHeight="1" x14ac:dyDescent="0.25">
      <c r="K169" s="126"/>
      <c r="L169" s="153"/>
      <c r="M169" s="154"/>
      <c r="N169" s="128"/>
      <c r="O169" s="128"/>
      <c r="P169" s="128"/>
      <c r="Q169" s="129"/>
      <c r="R169" s="130"/>
      <c r="S169" s="131"/>
      <c r="T169" s="150"/>
      <c r="U169" s="131"/>
      <c r="V169" s="132"/>
      <c r="W169" s="155"/>
      <c r="AA169" s="155"/>
      <c r="AB169" s="156"/>
      <c r="AC169" s="157"/>
      <c r="AE169" s="143"/>
      <c r="AF169" s="143"/>
      <c r="AH169" s="143"/>
      <c r="AJ169" s="145"/>
      <c r="AK169" s="145"/>
      <c r="AO169" s="148"/>
      <c r="AP169" s="143"/>
      <c r="AR169" s="138"/>
    </row>
    <row r="170" spans="11:44" ht="43.5" customHeight="1" x14ac:dyDescent="0.25">
      <c r="K170" s="126"/>
      <c r="L170" s="153"/>
      <c r="M170" s="154"/>
      <c r="N170" s="128"/>
      <c r="O170" s="128"/>
      <c r="P170" s="128"/>
      <c r="Q170" s="129"/>
      <c r="R170" s="130"/>
      <c r="S170" s="131"/>
      <c r="T170" s="150"/>
      <c r="U170" s="131"/>
      <c r="V170" s="132"/>
      <c r="W170" s="155"/>
      <c r="AA170" s="155"/>
      <c r="AB170" s="156"/>
      <c r="AC170" s="157"/>
      <c r="AE170" s="143"/>
      <c r="AF170" s="143"/>
      <c r="AH170" s="143"/>
      <c r="AJ170" s="145"/>
      <c r="AK170" s="145"/>
      <c r="AO170" s="148"/>
      <c r="AP170" s="143"/>
      <c r="AR170" s="138"/>
    </row>
    <row r="171" spans="11:44" ht="43.5" customHeight="1" x14ac:dyDescent="0.25">
      <c r="K171" s="126"/>
      <c r="L171" s="153"/>
      <c r="M171" s="154"/>
      <c r="N171" s="128"/>
      <c r="O171" s="128"/>
      <c r="P171" s="128"/>
      <c r="Q171" s="129"/>
      <c r="R171" s="130"/>
      <c r="S171" s="131"/>
      <c r="T171" s="150"/>
      <c r="U171" s="131"/>
      <c r="V171" s="132"/>
      <c r="W171" s="155"/>
      <c r="AA171" s="155"/>
      <c r="AB171" s="156"/>
      <c r="AC171" s="157"/>
      <c r="AE171" s="143"/>
      <c r="AF171" s="143"/>
      <c r="AH171" s="143"/>
      <c r="AJ171" s="145"/>
      <c r="AK171" s="145"/>
      <c r="AO171" s="148"/>
      <c r="AP171" s="143"/>
      <c r="AR171" s="138"/>
    </row>
    <row r="172" spans="11:44" ht="43.5" customHeight="1" x14ac:dyDescent="0.25">
      <c r="K172" s="126"/>
      <c r="L172" s="153"/>
      <c r="M172" s="154"/>
      <c r="N172" s="128"/>
      <c r="O172" s="128"/>
      <c r="P172" s="128"/>
      <c r="Q172" s="129"/>
      <c r="R172" s="130"/>
      <c r="S172" s="131"/>
      <c r="T172" s="150"/>
      <c r="U172" s="131"/>
      <c r="V172" s="132"/>
      <c r="W172" s="155"/>
      <c r="AA172" s="155"/>
      <c r="AB172" s="156"/>
      <c r="AC172" s="157"/>
      <c r="AE172" s="143"/>
      <c r="AF172" s="143"/>
      <c r="AH172" s="143"/>
      <c r="AJ172" s="145"/>
      <c r="AK172" s="145"/>
      <c r="AO172" s="148"/>
      <c r="AP172" s="143"/>
      <c r="AR172" s="138"/>
    </row>
    <row r="173" spans="11:44" ht="43.5" customHeight="1" x14ac:dyDescent="0.25">
      <c r="K173" s="126"/>
      <c r="L173" s="153"/>
      <c r="M173" s="154"/>
      <c r="N173" s="128"/>
      <c r="O173" s="128"/>
      <c r="P173" s="128"/>
      <c r="Q173" s="129"/>
      <c r="R173" s="130"/>
      <c r="S173" s="131"/>
      <c r="T173" s="150"/>
      <c r="U173" s="131"/>
      <c r="V173" s="132"/>
      <c r="W173" s="155"/>
      <c r="AA173" s="155"/>
      <c r="AB173" s="156"/>
      <c r="AC173" s="157"/>
      <c r="AE173" s="143"/>
      <c r="AF173" s="143"/>
      <c r="AH173" s="143"/>
      <c r="AJ173" s="145"/>
      <c r="AK173" s="145"/>
      <c r="AO173" s="148"/>
      <c r="AP173" s="143"/>
      <c r="AR173" s="138"/>
    </row>
    <row r="174" spans="11:44" ht="43.5" customHeight="1" x14ac:dyDescent="0.25">
      <c r="K174" s="126"/>
      <c r="L174" s="153"/>
      <c r="M174" s="154"/>
      <c r="N174" s="128"/>
      <c r="O174" s="128"/>
      <c r="P174" s="128"/>
      <c r="Q174" s="129"/>
      <c r="R174" s="130"/>
      <c r="S174" s="131"/>
      <c r="T174" s="150"/>
      <c r="U174" s="131"/>
      <c r="V174" s="132"/>
      <c r="W174" s="155"/>
      <c r="AA174" s="155"/>
      <c r="AB174" s="156"/>
      <c r="AC174" s="157"/>
      <c r="AE174" s="143"/>
      <c r="AF174" s="143"/>
      <c r="AH174" s="143"/>
      <c r="AJ174" s="145"/>
      <c r="AK174" s="145"/>
      <c r="AO174" s="148"/>
      <c r="AP174" s="143"/>
      <c r="AR174" s="138"/>
    </row>
    <row r="175" spans="11:44" ht="43.5" customHeight="1" x14ac:dyDescent="0.25">
      <c r="K175" s="126"/>
      <c r="L175" s="153"/>
      <c r="M175" s="154"/>
      <c r="N175" s="128"/>
      <c r="O175" s="128"/>
      <c r="P175" s="128"/>
      <c r="Q175" s="129"/>
      <c r="R175" s="130"/>
      <c r="S175" s="131"/>
      <c r="T175" s="150"/>
      <c r="U175" s="131"/>
      <c r="V175" s="132"/>
      <c r="W175" s="155"/>
      <c r="AA175" s="155"/>
      <c r="AB175" s="156"/>
      <c r="AC175" s="157"/>
      <c r="AE175" s="143"/>
      <c r="AF175" s="143"/>
      <c r="AH175" s="143"/>
      <c r="AJ175" s="145"/>
      <c r="AK175" s="145"/>
      <c r="AO175" s="148"/>
      <c r="AP175" s="143"/>
      <c r="AR175" s="138"/>
    </row>
    <row r="176" spans="11:44" ht="43.5" customHeight="1" x14ac:dyDescent="0.25">
      <c r="K176" s="126"/>
      <c r="L176" s="153"/>
      <c r="M176" s="154"/>
      <c r="N176" s="128"/>
      <c r="O176" s="128"/>
      <c r="P176" s="128"/>
      <c r="Q176" s="129"/>
      <c r="R176" s="130"/>
      <c r="S176" s="131"/>
      <c r="T176" s="150"/>
      <c r="U176" s="131"/>
      <c r="V176" s="132"/>
      <c r="W176" s="155"/>
      <c r="AA176" s="155"/>
      <c r="AB176" s="156"/>
      <c r="AC176" s="157"/>
      <c r="AE176" s="143"/>
      <c r="AF176" s="143"/>
      <c r="AH176" s="143"/>
      <c r="AJ176" s="145"/>
      <c r="AK176" s="145"/>
      <c r="AO176" s="148"/>
      <c r="AP176" s="143"/>
      <c r="AR176" s="138"/>
    </row>
    <row r="177" spans="11:44" ht="43.5" customHeight="1" x14ac:dyDescent="0.25">
      <c r="K177" s="126"/>
      <c r="L177" s="153"/>
      <c r="M177" s="154"/>
      <c r="N177" s="128"/>
      <c r="O177" s="128"/>
      <c r="P177" s="128"/>
      <c r="Q177" s="129"/>
      <c r="R177" s="130"/>
      <c r="S177" s="131"/>
      <c r="T177" s="150"/>
      <c r="U177" s="131"/>
      <c r="V177" s="132"/>
      <c r="W177" s="155"/>
      <c r="AA177" s="155"/>
      <c r="AB177" s="156"/>
      <c r="AC177" s="157"/>
      <c r="AE177" s="143"/>
      <c r="AF177" s="143"/>
      <c r="AH177" s="143"/>
      <c r="AJ177" s="145"/>
      <c r="AK177" s="145"/>
      <c r="AO177" s="148"/>
      <c r="AP177" s="143"/>
      <c r="AR177" s="138"/>
    </row>
    <row r="178" spans="11:44" ht="43.5" customHeight="1" x14ac:dyDescent="0.25">
      <c r="K178" s="126"/>
      <c r="L178" s="153"/>
      <c r="M178" s="154"/>
      <c r="N178" s="128"/>
      <c r="O178" s="128"/>
      <c r="P178" s="128"/>
      <c r="Q178" s="129"/>
      <c r="R178" s="130"/>
      <c r="S178" s="131"/>
      <c r="T178" s="150"/>
      <c r="U178" s="131"/>
      <c r="V178" s="132"/>
      <c r="W178" s="155"/>
      <c r="AA178" s="155"/>
      <c r="AB178" s="156"/>
      <c r="AC178" s="157"/>
      <c r="AE178" s="143"/>
      <c r="AF178" s="143"/>
      <c r="AH178" s="143"/>
      <c r="AJ178" s="145"/>
      <c r="AK178" s="145"/>
      <c r="AO178" s="148"/>
      <c r="AP178" s="143"/>
      <c r="AR178" s="138"/>
    </row>
    <row r="179" spans="11:44" ht="43.5" customHeight="1" x14ac:dyDescent="0.25">
      <c r="K179" s="126"/>
      <c r="L179" s="153"/>
      <c r="M179" s="154"/>
      <c r="N179" s="128"/>
      <c r="O179" s="128"/>
      <c r="P179" s="128"/>
      <c r="Q179" s="129"/>
      <c r="R179" s="130"/>
      <c r="S179" s="131"/>
      <c r="T179" s="150"/>
      <c r="U179" s="131"/>
      <c r="V179" s="132"/>
      <c r="W179" s="155"/>
      <c r="AA179" s="155"/>
      <c r="AB179" s="156"/>
      <c r="AC179" s="157"/>
      <c r="AE179" s="143"/>
      <c r="AF179" s="143"/>
      <c r="AH179" s="143"/>
      <c r="AJ179" s="145"/>
      <c r="AK179" s="145"/>
      <c r="AO179" s="148"/>
      <c r="AP179" s="143"/>
      <c r="AR179" s="138"/>
    </row>
    <row r="180" spans="11:44" ht="43.5" customHeight="1" x14ac:dyDescent="0.25">
      <c r="K180" s="126"/>
      <c r="L180" s="153"/>
      <c r="M180" s="154"/>
      <c r="N180" s="128"/>
      <c r="O180" s="128"/>
      <c r="P180" s="128"/>
      <c r="Q180" s="129"/>
      <c r="R180" s="130"/>
      <c r="S180" s="131"/>
      <c r="T180" s="150"/>
      <c r="U180" s="131"/>
      <c r="V180" s="132"/>
      <c r="W180" s="155"/>
      <c r="AA180" s="155"/>
      <c r="AB180" s="156"/>
      <c r="AC180" s="157"/>
      <c r="AE180" s="143"/>
      <c r="AF180" s="143"/>
      <c r="AH180" s="143"/>
      <c r="AJ180" s="145"/>
      <c r="AK180" s="145"/>
      <c r="AO180" s="148"/>
      <c r="AP180" s="143"/>
      <c r="AR180" s="138"/>
    </row>
    <row r="181" spans="11:44" ht="43.5" customHeight="1" x14ac:dyDescent="0.25">
      <c r="K181" s="126"/>
      <c r="L181" s="153"/>
      <c r="M181" s="154"/>
      <c r="N181" s="128"/>
      <c r="O181" s="128"/>
      <c r="P181" s="128"/>
      <c r="Q181" s="129"/>
      <c r="R181" s="130"/>
      <c r="S181" s="131"/>
      <c r="T181" s="150"/>
      <c r="U181" s="131"/>
      <c r="V181" s="132"/>
      <c r="W181" s="155"/>
      <c r="AA181" s="155"/>
      <c r="AB181" s="156"/>
      <c r="AC181" s="157"/>
      <c r="AE181" s="143"/>
      <c r="AF181" s="143"/>
      <c r="AH181" s="143"/>
      <c r="AJ181" s="145"/>
      <c r="AK181" s="145"/>
      <c r="AO181" s="148"/>
      <c r="AP181" s="143"/>
      <c r="AR181" s="138"/>
    </row>
    <row r="182" spans="11:44" ht="43.5" customHeight="1" x14ac:dyDescent="0.25">
      <c r="K182" s="126"/>
      <c r="L182" s="153"/>
      <c r="M182" s="154"/>
      <c r="N182" s="128"/>
      <c r="O182" s="128"/>
      <c r="P182" s="128"/>
      <c r="Q182" s="129"/>
      <c r="R182" s="130"/>
      <c r="S182" s="131"/>
      <c r="T182" s="150"/>
      <c r="U182" s="131"/>
      <c r="V182" s="132"/>
      <c r="W182" s="155"/>
      <c r="AA182" s="155"/>
      <c r="AB182" s="156"/>
      <c r="AC182" s="157"/>
      <c r="AE182" s="143"/>
      <c r="AF182" s="143"/>
      <c r="AH182" s="143"/>
      <c r="AJ182" s="145"/>
      <c r="AK182" s="145"/>
      <c r="AO182" s="148"/>
      <c r="AP182" s="143"/>
      <c r="AR182" s="138"/>
    </row>
    <row r="183" spans="11:44" ht="43.5" customHeight="1" x14ac:dyDescent="0.25">
      <c r="K183" s="126"/>
      <c r="L183" s="153"/>
      <c r="M183" s="154"/>
      <c r="N183" s="128"/>
      <c r="O183" s="128"/>
      <c r="P183" s="128"/>
      <c r="Q183" s="129"/>
      <c r="R183" s="130"/>
      <c r="S183" s="131"/>
      <c r="T183" s="150"/>
      <c r="U183" s="131"/>
      <c r="V183" s="132"/>
      <c r="W183" s="155"/>
      <c r="AA183" s="155"/>
      <c r="AB183" s="156"/>
      <c r="AC183" s="157"/>
      <c r="AE183" s="143"/>
      <c r="AF183" s="143"/>
      <c r="AH183" s="143"/>
      <c r="AJ183" s="145"/>
      <c r="AK183" s="145"/>
      <c r="AO183" s="148"/>
      <c r="AP183" s="143"/>
      <c r="AR183" s="138"/>
    </row>
    <row r="184" spans="11:44" ht="43.5" customHeight="1" x14ac:dyDescent="0.25">
      <c r="K184" s="126"/>
      <c r="L184" s="153"/>
      <c r="M184" s="154"/>
      <c r="N184" s="128"/>
      <c r="O184" s="128"/>
      <c r="P184" s="128"/>
      <c r="Q184" s="129"/>
      <c r="R184" s="130"/>
      <c r="S184" s="131"/>
      <c r="T184" s="150"/>
      <c r="U184" s="131"/>
      <c r="V184" s="132"/>
      <c r="W184" s="155"/>
      <c r="AA184" s="155"/>
      <c r="AB184" s="156"/>
      <c r="AC184" s="157"/>
      <c r="AE184" s="143"/>
      <c r="AF184" s="143"/>
      <c r="AH184" s="143"/>
      <c r="AJ184" s="145"/>
      <c r="AK184" s="145"/>
      <c r="AO184" s="148"/>
      <c r="AP184" s="143"/>
      <c r="AR184" s="138"/>
    </row>
    <row r="185" spans="11:44" ht="43.5" customHeight="1" x14ac:dyDescent="0.25">
      <c r="K185" s="126"/>
      <c r="L185" s="153"/>
      <c r="M185" s="154"/>
      <c r="N185" s="128"/>
      <c r="O185" s="128"/>
      <c r="P185" s="128"/>
      <c r="Q185" s="129"/>
      <c r="R185" s="130"/>
      <c r="S185" s="131"/>
      <c r="T185" s="150"/>
      <c r="U185" s="131"/>
      <c r="V185" s="132"/>
      <c r="W185" s="155"/>
      <c r="AA185" s="155"/>
      <c r="AB185" s="156"/>
      <c r="AC185" s="157"/>
      <c r="AE185" s="143"/>
      <c r="AF185" s="143"/>
      <c r="AH185" s="143"/>
      <c r="AJ185" s="145"/>
      <c r="AK185" s="145"/>
      <c r="AO185" s="148"/>
      <c r="AP185" s="143"/>
      <c r="AR185" s="138"/>
    </row>
    <row r="186" spans="11:44" ht="43.5" customHeight="1" x14ac:dyDescent="0.25">
      <c r="K186" s="126"/>
      <c r="L186" s="153"/>
      <c r="M186" s="154"/>
      <c r="N186" s="128"/>
      <c r="O186" s="128"/>
      <c r="P186" s="128"/>
      <c r="Q186" s="129"/>
      <c r="R186" s="130"/>
      <c r="S186" s="131"/>
      <c r="T186" s="150"/>
      <c r="U186" s="131"/>
      <c r="V186" s="132"/>
      <c r="W186" s="155"/>
      <c r="AA186" s="155"/>
      <c r="AB186" s="156"/>
      <c r="AC186" s="157"/>
      <c r="AE186" s="143"/>
      <c r="AF186" s="143"/>
      <c r="AH186" s="143"/>
      <c r="AJ186" s="145"/>
      <c r="AK186" s="145"/>
      <c r="AO186" s="148"/>
      <c r="AP186" s="143"/>
      <c r="AR186" s="138"/>
    </row>
    <row r="187" spans="11:44" ht="43.5" customHeight="1" x14ac:dyDescent="0.25">
      <c r="K187" s="126"/>
      <c r="L187" s="153"/>
      <c r="M187" s="154"/>
      <c r="N187" s="128"/>
      <c r="O187" s="128"/>
      <c r="P187" s="128"/>
      <c r="Q187" s="129"/>
      <c r="R187" s="130"/>
      <c r="S187" s="131"/>
      <c r="T187" s="150"/>
      <c r="U187" s="131"/>
      <c r="V187" s="132"/>
      <c r="W187" s="155"/>
      <c r="AA187" s="155"/>
      <c r="AB187" s="156"/>
      <c r="AC187" s="157"/>
      <c r="AE187" s="143"/>
      <c r="AF187" s="143"/>
      <c r="AH187" s="143"/>
      <c r="AJ187" s="145"/>
      <c r="AK187" s="145"/>
      <c r="AO187" s="148"/>
      <c r="AP187" s="143"/>
      <c r="AR187" s="138"/>
    </row>
    <row r="188" spans="11:44" ht="43.5" customHeight="1" x14ac:dyDescent="0.25">
      <c r="K188" s="126"/>
      <c r="L188" s="153"/>
      <c r="M188" s="154"/>
      <c r="N188" s="128"/>
      <c r="O188" s="128"/>
      <c r="P188" s="128"/>
      <c r="Q188" s="129"/>
      <c r="R188" s="130"/>
      <c r="S188" s="131"/>
      <c r="T188" s="150"/>
      <c r="U188" s="131"/>
      <c r="V188" s="132"/>
      <c r="W188" s="155"/>
      <c r="AA188" s="155"/>
      <c r="AB188" s="156"/>
      <c r="AC188" s="157"/>
      <c r="AE188" s="143"/>
      <c r="AF188" s="143"/>
      <c r="AH188" s="143"/>
      <c r="AJ188" s="145"/>
      <c r="AK188" s="145"/>
      <c r="AO188" s="148"/>
      <c r="AP188" s="143"/>
      <c r="AR188" s="138"/>
    </row>
    <row r="189" spans="11:44" ht="43.5" customHeight="1" x14ac:dyDescent="0.25">
      <c r="K189" s="126"/>
      <c r="L189" s="153"/>
      <c r="M189" s="154"/>
      <c r="N189" s="128"/>
      <c r="O189" s="128"/>
      <c r="P189" s="128"/>
      <c r="Q189" s="129"/>
      <c r="R189" s="130"/>
      <c r="S189" s="131"/>
      <c r="T189" s="150"/>
      <c r="U189" s="131"/>
      <c r="V189" s="132"/>
      <c r="W189" s="155"/>
      <c r="AA189" s="155"/>
      <c r="AB189" s="156"/>
      <c r="AC189" s="157"/>
      <c r="AE189" s="143"/>
      <c r="AF189" s="143"/>
      <c r="AH189" s="143"/>
      <c r="AJ189" s="145"/>
      <c r="AK189" s="145"/>
      <c r="AO189" s="148"/>
      <c r="AP189" s="143"/>
      <c r="AR189" s="138"/>
    </row>
    <row r="190" spans="11:44" ht="43.5" customHeight="1" x14ac:dyDescent="0.25">
      <c r="K190" s="126"/>
      <c r="L190" s="153"/>
      <c r="M190" s="154"/>
      <c r="N190" s="128"/>
      <c r="O190" s="128"/>
      <c r="P190" s="128"/>
      <c r="Q190" s="129"/>
      <c r="R190" s="130"/>
      <c r="S190" s="131"/>
      <c r="T190" s="150"/>
      <c r="U190" s="131"/>
      <c r="V190" s="132"/>
      <c r="W190" s="155"/>
      <c r="AA190" s="155"/>
      <c r="AB190" s="156"/>
      <c r="AC190" s="157"/>
      <c r="AE190" s="143"/>
      <c r="AF190" s="143"/>
      <c r="AH190" s="143"/>
      <c r="AJ190" s="145"/>
      <c r="AK190" s="145"/>
      <c r="AO190" s="148"/>
      <c r="AP190" s="143"/>
      <c r="AR190" s="138"/>
    </row>
    <row r="191" spans="11:44" ht="43.5" customHeight="1" x14ac:dyDescent="0.25">
      <c r="K191" s="126"/>
      <c r="L191" s="153"/>
      <c r="M191" s="154"/>
      <c r="N191" s="128"/>
      <c r="O191" s="128"/>
      <c r="P191" s="128"/>
      <c r="Q191" s="129"/>
      <c r="R191" s="130"/>
      <c r="S191" s="131"/>
      <c r="T191" s="150"/>
      <c r="U191" s="131"/>
      <c r="V191" s="132"/>
      <c r="W191" s="155"/>
      <c r="AA191" s="155"/>
      <c r="AB191" s="156"/>
      <c r="AC191" s="157"/>
      <c r="AE191" s="143"/>
      <c r="AF191" s="143"/>
      <c r="AH191" s="143"/>
      <c r="AJ191" s="145"/>
      <c r="AK191" s="145"/>
      <c r="AO191" s="148"/>
      <c r="AP191" s="143"/>
      <c r="AR191" s="138"/>
    </row>
    <row r="192" spans="11:44" ht="43.5" customHeight="1" x14ac:dyDescent="0.25">
      <c r="K192" s="126"/>
      <c r="L192" s="153"/>
      <c r="M192" s="154"/>
      <c r="N192" s="128"/>
      <c r="O192" s="128"/>
      <c r="P192" s="128"/>
      <c r="Q192" s="129"/>
      <c r="R192" s="130"/>
      <c r="S192" s="131"/>
      <c r="T192" s="150"/>
      <c r="U192" s="131"/>
      <c r="V192" s="132"/>
      <c r="W192" s="155"/>
      <c r="AA192" s="155"/>
      <c r="AB192" s="156"/>
      <c r="AC192" s="157"/>
      <c r="AE192" s="143"/>
      <c r="AF192" s="143"/>
      <c r="AH192" s="143"/>
      <c r="AJ192" s="145"/>
      <c r="AK192" s="145"/>
      <c r="AO192" s="148"/>
      <c r="AP192" s="143"/>
      <c r="AR192" s="138"/>
    </row>
    <row r="193" spans="11:44" ht="43.5" customHeight="1" x14ac:dyDescent="0.25">
      <c r="K193" s="126"/>
      <c r="L193" s="153"/>
      <c r="M193" s="154"/>
      <c r="N193" s="128"/>
      <c r="O193" s="128"/>
      <c r="P193" s="128"/>
      <c r="Q193" s="129"/>
      <c r="R193" s="130"/>
      <c r="S193" s="131"/>
      <c r="T193" s="150"/>
      <c r="U193" s="131"/>
      <c r="V193" s="132"/>
      <c r="W193" s="155"/>
      <c r="AA193" s="155"/>
      <c r="AB193" s="156"/>
      <c r="AC193" s="157"/>
      <c r="AE193" s="143"/>
      <c r="AF193" s="143"/>
      <c r="AH193" s="143"/>
      <c r="AJ193" s="145"/>
      <c r="AK193" s="145"/>
      <c r="AO193" s="148"/>
      <c r="AP193" s="143"/>
      <c r="AR193" s="138"/>
    </row>
    <row r="194" spans="11:44" ht="43.5" customHeight="1" x14ac:dyDescent="0.25">
      <c r="K194" s="126"/>
      <c r="L194" s="153"/>
      <c r="M194" s="154"/>
      <c r="N194" s="128"/>
      <c r="O194" s="128"/>
      <c r="P194" s="128"/>
      <c r="Q194" s="129"/>
      <c r="R194" s="130"/>
      <c r="S194" s="131"/>
      <c r="T194" s="150"/>
      <c r="U194" s="131"/>
      <c r="V194" s="132"/>
      <c r="W194" s="155"/>
      <c r="AA194" s="155"/>
      <c r="AB194" s="156"/>
      <c r="AC194" s="157"/>
      <c r="AE194" s="143"/>
      <c r="AF194" s="143"/>
      <c r="AH194" s="143"/>
      <c r="AJ194" s="145"/>
      <c r="AK194" s="145"/>
      <c r="AO194" s="148"/>
      <c r="AP194" s="143"/>
      <c r="AR194" s="138"/>
    </row>
    <row r="195" spans="11:44" ht="43.5" customHeight="1" x14ac:dyDescent="0.25">
      <c r="K195" s="126"/>
      <c r="L195" s="153"/>
      <c r="M195" s="154"/>
      <c r="N195" s="128"/>
      <c r="O195" s="128"/>
      <c r="P195" s="128"/>
      <c r="Q195" s="129"/>
      <c r="R195" s="130"/>
      <c r="S195" s="131"/>
      <c r="T195" s="150"/>
      <c r="U195" s="131"/>
      <c r="V195" s="132"/>
      <c r="W195" s="155"/>
      <c r="AA195" s="155"/>
      <c r="AB195" s="156"/>
      <c r="AC195" s="157"/>
      <c r="AE195" s="143"/>
      <c r="AF195" s="143"/>
      <c r="AH195" s="143"/>
      <c r="AJ195" s="145"/>
      <c r="AK195" s="145"/>
      <c r="AO195" s="148"/>
      <c r="AP195" s="143"/>
      <c r="AR195" s="138"/>
    </row>
    <row r="196" spans="11:44" ht="43.5" customHeight="1" x14ac:dyDescent="0.25">
      <c r="K196" s="126"/>
      <c r="L196" s="153"/>
      <c r="M196" s="154"/>
      <c r="N196" s="128"/>
      <c r="O196" s="128"/>
      <c r="P196" s="128"/>
      <c r="Q196" s="129"/>
      <c r="R196" s="130"/>
      <c r="S196" s="131"/>
      <c r="T196" s="150"/>
      <c r="U196" s="131"/>
      <c r="V196" s="132"/>
      <c r="W196" s="155"/>
      <c r="AA196" s="155"/>
      <c r="AB196" s="156"/>
      <c r="AC196" s="157"/>
      <c r="AE196" s="143"/>
      <c r="AF196" s="143"/>
      <c r="AH196" s="143"/>
      <c r="AJ196" s="145"/>
      <c r="AK196" s="145"/>
      <c r="AO196" s="148"/>
      <c r="AP196" s="143"/>
      <c r="AR196" s="138"/>
    </row>
    <row r="197" spans="11:44" ht="43.5" customHeight="1" x14ac:dyDescent="0.25">
      <c r="K197" s="126"/>
      <c r="L197" s="153"/>
      <c r="M197" s="154"/>
      <c r="N197" s="128"/>
      <c r="O197" s="128"/>
      <c r="P197" s="128"/>
      <c r="Q197" s="129"/>
      <c r="R197" s="130"/>
      <c r="S197" s="131"/>
      <c r="T197" s="150"/>
      <c r="U197" s="131"/>
      <c r="V197" s="132"/>
      <c r="W197" s="155"/>
      <c r="AA197" s="155"/>
      <c r="AB197" s="156"/>
      <c r="AC197" s="157"/>
      <c r="AE197" s="143"/>
      <c r="AF197" s="143"/>
      <c r="AH197" s="143"/>
      <c r="AJ197" s="145"/>
      <c r="AK197" s="145"/>
      <c r="AO197" s="148"/>
      <c r="AP197" s="143"/>
      <c r="AR197" s="138"/>
    </row>
    <row r="198" spans="11:44" ht="43.5" customHeight="1" x14ac:dyDescent="0.25">
      <c r="K198" s="126"/>
      <c r="L198" s="153"/>
      <c r="M198" s="154"/>
      <c r="N198" s="128"/>
      <c r="O198" s="128"/>
      <c r="P198" s="128"/>
      <c r="Q198" s="129"/>
      <c r="R198" s="130"/>
      <c r="S198" s="131"/>
      <c r="T198" s="150"/>
      <c r="U198" s="131"/>
      <c r="V198" s="132"/>
      <c r="W198" s="155"/>
      <c r="AA198" s="155"/>
      <c r="AB198" s="156"/>
      <c r="AC198" s="157"/>
      <c r="AE198" s="143"/>
      <c r="AF198" s="143"/>
      <c r="AH198" s="143"/>
      <c r="AJ198" s="145"/>
      <c r="AK198" s="145"/>
      <c r="AO198" s="148"/>
      <c r="AP198" s="143"/>
      <c r="AR198" s="138"/>
    </row>
    <row r="199" spans="11:44" ht="43.5" customHeight="1" x14ac:dyDescent="0.25">
      <c r="K199" s="126"/>
      <c r="L199" s="153"/>
      <c r="M199" s="154"/>
      <c r="N199" s="128"/>
      <c r="O199" s="128"/>
      <c r="P199" s="128"/>
      <c r="Q199" s="129"/>
      <c r="R199" s="130"/>
      <c r="S199" s="131"/>
      <c r="T199" s="150"/>
      <c r="U199" s="131"/>
      <c r="V199" s="132"/>
      <c r="W199" s="155"/>
      <c r="AA199" s="155"/>
      <c r="AB199" s="156"/>
      <c r="AC199" s="157"/>
      <c r="AE199" s="143"/>
      <c r="AF199" s="143"/>
      <c r="AH199" s="143"/>
      <c r="AJ199" s="145"/>
      <c r="AK199" s="145"/>
      <c r="AO199" s="148"/>
      <c r="AP199" s="143"/>
      <c r="AR199" s="138"/>
    </row>
    <row r="200" spans="11:44" ht="43.5" customHeight="1" x14ac:dyDescent="0.25">
      <c r="K200" s="126"/>
      <c r="L200" s="153"/>
      <c r="M200" s="154"/>
      <c r="N200" s="128"/>
      <c r="O200" s="128"/>
      <c r="P200" s="128"/>
      <c r="Q200" s="129"/>
      <c r="R200" s="130"/>
      <c r="S200" s="131"/>
      <c r="T200" s="150"/>
      <c r="U200" s="131"/>
      <c r="V200" s="132"/>
      <c r="W200" s="155"/>
      <c r="AA200" s="155"/>
      <c r="AB200" s="156"/>
      <c r="AC200" s="157"/>
      <c r="AE200" s="143"/>
      <c r="AF200" s="143"/>
      <c r="AH200" s="143"/>
      <c r="AJ200" s="145"/>
      <c r="AK200" s="145"/>
      <c r="AO200" s="148"/>
      <c r="AP200" s="143"/>
      <c r="AR200" s="138"/>
    </row>
    <row r="201" spans="11:44" ht="43.5" customHeight="1" x14ac:dyDescent="0.25">
      <c r="K201" s="126"/>
      <c r="L201" s="153"/>
      <c r="M201" s="154"/>
      <c r="N201" s="128"/>
      <c r="O201" s="128"/>
      <c r="P201" s="128"/>
      <c r="Q201" s="129"/>
      <c r="R201" s="130"/>
      <c r="S201" s="131"/>
      <c r="T201" s="150"/>
      <c r="U201" s="131"/>
      <c r="V201" s="132"/>
      <c r="W201" s="155"/>
      <c r="AA201" s="155"/>
      <c r="AB201" s="156"/>
      <c r="AC201" s="157"/>
      <c r="AE201" s="143"/>
      <c r="AF201" s="143"/>
      <c r="AH201" s="143"/>
      <c r="AJ201" s="145"/>
      <c r="AK201" s="145"/>
      <c r="AO201" s="148"/>
      <c r="AP201" s="143"/>
      <c r="AR201" s="138"/>
    </row>
    <row r="202" spans="11:44" ht="43.5" customHeight="1" x14ac:dyDescent="0.25">
      <c r="K202" s="126"/>
      <c r="L202" s="153"/>
      <c r="M202" s="154"/>
      <c r="N202" s="128"/>
      <c r="O202" s="128"/>
      <c r="P202" s="128"/>
      <c r="Q202" s="129"/>
      <c r="R202" s="130"/>
      <c r="S202" s="131"/>
      <c r="T202" s="150"/>
      <c r="U202" s="131"/>
      <c r="V202" s="132"/>
      <c r="W202" s="155"/>
      <c r="AA202" s="155"/>
      <c r="AB202" s="156"/>
      <c r="AC202" s="157"/>
      <c r="AE202" s="143"/>
      <c r="AF202" s="143"/>
      <c r="AH202" s="143"/>
      <c r="AJ202" s="145"/>
      <c r="AK202" s="145"/>
      <c r="AO202" s="148"/>
      <c r="AP202" s="143"/>
      <c r="AR202" s="138"/>
    </row>
    <row r="203" spans="11:44" ht="43.5" customHeight="1" x14ac:dyDescent="0.25">
      <c r="K203" s="126"/>
      <c r="L203" s="153"/>
      <c r="M203" s="154"/>
      <c r="N203" s="128"/>
      <c r="O203" s="128"/>
      <c r="P203" s="128"/>
      <c r="Q203" s="129"/>
      <c r="R203" s="130"/>
      <c r="S203" s="131"/>
      <c r="T203" s="150"/>
      <c r="U203" s="131"/>
      <c r="V203" s="132"/>
      <c r="W203" s="155"/>
      <c r="AA203" s="155"/>
      <c r="AB203" s="156"/>
      <c r="AC203" s="157"/>
      <c r="AE203" s="143"/>
      <c r="AF203" s="143"/>
      <c r="AH203" s="143"/>
      <c r="AJ203" s="145"/>
      <c r="AK203" s="145"/>
      <c r="AO203" s="148"/>
      <c r="AP203" s="143"/>
      <c r="AR203" s="138"/>
    </row>
    <row r="204" spans="11:44" ht="43.5" customHeight="1" x14ac:dyDescent="0.25">
      <c r="K204" s="126"/>
      <c r="L204" s="153"/>
      <c r="M204" s="154"/>
      <c r="N204" s="128"/>
      <c r="O204" s="128"/>
      <c r="P204" s="128"/>
      <c r="Q204" s="129"/>
      <c r="R204" s="130"/>
      <c r="S204" s="131"/>
      <c r="T204" s="150"/>
      <c r="U204" s="131"/>
      <c r="V204" s="132"/>
      <c r="W204" s="155"/>
      <c r="AA204" s="155"/>
      <c r="AB204" s="156"/>
      <c r="AC204" s="157"/>
      <c r="AE204" s="143"/>
      <c r="AF204" s="143"/>
      <c r="AH204" s="143"/>
      <c r="AJ204" s="145"/>
      <c r="AK204" s="145"/>
      <c r="AO204" s="148"/>
      <c r="AP204" s="143"/>
      <c r="AR204" s="138"/>
    </row>
    <row r="205" spans="11:44" ht="43.5" customHeight="1" x14ac:dyDescent="0.25">
      <c r="K205" s="126"/>
      <c r="L205" s="153"/>
      <c r="M205" s="154"/>
      <c r="N205" s="128"/>
      <c r="O205" s="128"/>
      <c r="P205" s="128"/>
      <c r="Q205" s="129"/>
      <c r="R205" s="130"/>
      <c r="S205" s="131"/>
      <c r="T205" s="150"/>
      <c r="U205" s="131"/>
      <c r="V205" s="132"/>
      <c r="W205" s="155"/>
      <c r="AA205" s="155"/>
      <c r="AB205" s="156"/>
      <c r="AC205" s="157"/>
      <c r="AE205" s="143"/>
      <c r="AF205" s="143"/>
      <c r="AH205" s="143"/>
      <c r="AJ205" s="145"/>
      <c r="AK205" s="145"/>
      <c r="AO205" s="148"/>
      <c r="AP205" s="143"/>
      <c r="AR205" s="138"/>
    </row>
    <row r="206" spans="11:44" ht="43.5" customHeight="1" x14ac:dyDescent="0.25">
      <c r="K206" s="126"/>
      <c r="L206" s="153"/>
      <c r="M206" s="154"/>
      <c r="N206" s="128"/>
      <c r="O206" s="128"/>
      <c r="P206" s="128"/>
      <c r="Q206" s="129"/>
      <c r="R206" s="130"/>
      <c r="S206" s="131"/>
      <c r="T206" s="150"/>
      <c r="U206" s="131"/>
      <c r="V206" s="132"/>
      <c r="W206" s="155"/>
      <c r="AA206" s="155"/>
      <c r="AB206" s="156"/>
      <c r="AC206" s="157"/>
      <c r="AE206" s="143"/>
      <c r="AF206" s="143"/>
      <c r="AH206" s="143"/>
      <c r="AJ206" s="145"/>
      <c r="AK206" s="145"/>
      <c r="AO206" s="148"/>
      <c r="AP206" s="143"/>
      <c r="AR206" s="138"/>
    </row>
    <row r="207" spans="11:44" ht="43.5" customHeight="1" x14ac:dyDescent="0.25">
      <c r="K207" s="126"/>
      <c r="L207" s="153"/>
      <c r="M207" s="154"/>
      <c r="N207" s="128"/>
      <c r="O207" s="128"/>
      <c r="P207" s="128"/>
      <c r="Q207" s="129"/>
      <c r="R207" s="130"/>
      <c r="S207" s="131"/>
      <c r="T207" s="150"/>
      <c r="U207" s="131"/>
      <c r="V207" s="132"/>
      <c r="W207" s="155"/>
      <c r="AA207" s="155"/>
      <c r="AB207" s="156"/>
      <c r="AC207" s="157"/>
      <c r="AE207" s="143"/>
      <c r="AF207" s="143"/>
      <c r="AH207" s="143"/>
      <c r="AJ207" s="145"/>
      <c r="AK207" s="145"/>
      <c r="AO207" s="148"/>
      <c r="AP207" s="143"/>
      <c r="AR207" s="138"/>
    </row>
    <row r="208" spans="11:44" ht="43.5" customHeight="1" x14ac:dyDescent="0.25">
      <c r="K208" s="126"/>
      <c r="L208" s="153"/>
      <c r="M208" s="154"/>
      <c r="N208" s="128"/>
      <c r="O208" s="128"/>
      <c r="P208" s="128"/>
      <c r="Q208" s="129"/>
      <c r="R208" s="130"/>
      <c r="S208" s="131"/>
      <c r="T208" s="150"/>
      <c r="U208" s="131"/>
      <c r="V208" s="132"/>
      <c r="W208" s="155"/>
      <c r="AA208" s="155"/>
      <c r="AB208" s="156"/>
      <c r="AC208" s="157"/>
      <c r="AE208" s="143"/>
      <c r="AF208" s="143"/>
      <c r="AH208" s="143"/>
      <c r="AJ208" s="145"/>
      <c r="AK208" s="145"/>
      <c r="AO208" s="148"/>
      <c r="AP208" s="143"/>
      <c r="AR208" s="138"/>
    </row>
    <row r="209" spans="11:44" ht="43.5" customHeight="1" x14ac:dyDescent="0.25">
      <c r="K209" s="126"/>
      <c r="L209" s="153"/>
      <c r="M209" s="154"/>
      <c r="N209" s="128"/>
      <c r="O209" s="128"/>
      <c r="P209" s="128"/>
      <c r="Q209" s="129"/>
      <c r="R209" s="130"/>
      <c r="S209" s="131"/>
      <c r="T209" s="150"/>
      <c r="U209" s="131"/>
      <c r="V209" s="132"/>
      <c r="W209" s="155"/>
      <c r="AA209" s="155"/>
      <c r="AB209" s="156"/>
      <c r="AC209" s="157"/>
      <c r="AE209" s="143"/>
      <c r="AF209" s="143"/>
      <c r="AH209" s="143"/>
      <c r="AJ209" s="145"/>
      <c r="AK209" s="145"/>
      <c r="AO209" s="148"/>
      <c r="AP209" s="143"/>
      <c r="AR209" s="138"/>
    </row>
    <row r="210" spans="11:44" ht="43.5" customHeight="1" x14ac:dyDescent="0.25">
      <c r="K210" s="126"/>
      <c r="L210" s="153"/>
      <c r="M210" s="154"/>
      <c r="N210" s="128"/>
      <c r="O210" s="128"/>
      <c r="P210" s="128"/>
      <c r="Q210" s="129"/>
      <c r="R210" s="130"/>
      <c r="S210" s="131"/>
      <c r="T210" s="150"/>
      <c r="U210" s="131"/>
      <c r="V210" s="132"/>
      <c r="W210" s="155"/>
      <c r="AA210" s="155"/>
      <c r="AB210" s="156"/>
      <c r="AC210" s="157"/>
      <c r="AE210" s="143"/>
      <c r="AF210" s="143"/>
      <c r="AH210" s="143"/>
      <c r="AJ210" s="145"/>
      <c r="AK210" s="145"/>
      <c r="AO210" s="148"/>
      <c r="AP210" s="143"/>
      <c r="AR210" s="138"/>
    </row>
    <row r="211" spans="11:44" ht="43.5" customHeight="1" x14ac:dyDescent="0.25">
      <c r="K211" s="126"/>
      <c r="L211" s="153"/>
      <c r="M211" s="154"/>
      <c r="N211" s="128"/>
      <c r="O211" s="128"/>
      <c r="P211" s="128"/>
      <c r="Q211" s="129"/>
      <c r="R211" s="130"/>
      <c r="S211" s="131"/>
      <c r="T211" s="150"/>
      <c r="U211" s="131"/>
      <c r="V211" s="132"/>
      <c r="W211" s="155"/>
      <c r="AA211" s="155"/>
      <c r="AB211" s="156"/>
      <c r="AC211" s="157"/>
      <c r="AE211" s="143"/>
      <c r="AF211" s="143"/>
      <c r="AH211" s="143"/>
      <c r="AJ211" s="145"/>
      <c r="AK211" s="145"/>
      <c r="AO211" s="148"/>
      <c r="AP211" s="143"/>
      <c r="AR211" s="138"/>
    </row>
    <row r="212" spans="11:44" ht="43.5" customHeight="1" x14ac:dyDescent="0.25">
      <c r="K212" s="126"/>
      <c r="L212" s="153"/>
      <c r="M212" s="154"/>
      <c r="N212" s="128"/>
      <c r="O212" s="128"/>
      <c r="P212" s="128"/>
      <c r="Q212" s="129"/>
      <c r="R212" s="130"/>
      <c r="S212" s="131"/>
      <c r="T212" s="150"/>
      <c r="U212" s="131"/>
      <c r="V212" s="132"/>
      <c r="W212" s="155"/>
      <c r="AA212" s="155"/>
      <c r="AB212" s="156"/>
      <c r="AC212" s="157"/>
      <c r="AE212" s="143"/>
      <c r="AF212" s="143"/>
      <c r="AH212" s="143"/>
      <c r="AJ212" s="145"/>
      <c r="AK212" s="145"/>
      <c r="AO212" s="148"/>
      <c r="AP212" s="143"/>
      <c r="AR212" s="138"/>
    </row>
    <row r="213" spans="11:44" ht="43.5" customHeight="1" x14ac:dyDescent="0.25">
      <c r="K213" s="126"/>
      <c r="L213" s="153"/>
      <c r="M213" s="154"/>
      <c r="N213" s="128"/>
      <c r="O213" s="128"/>
      <c r="P213" s="128"/>
      <c r="Q213" s="129"/>
      <c r="R213" s="130"/>
      <c r="S213" s="131"/>
      <c r="T213" s="150"/>
      <c r="U213" s="131"/>
      <c r="V213" s="132"/>
      <c r="W213" s="155"/>
      <c r="AA213" s="155"/>
      <c r="AB213" s="156"/>
      <c r="AC213" s="157"/>
      <c r="AE213" s="143"/>
      <c r="AF213" s="143"/>
      <c r="AH213" s="143"/>
      <c r="AJ213" s="145"/>
      <c r="AK213" s="145"/>
      <c r="AO213" s="148"/>
      <c r="AP213" s="143"/>
      <c r="AR213" s="138"/>
    </row>
    <row r="214" spans="11:44" ht="43.5" customHeight="1" x14ac:dyDescent="0.25">
      <c r="K214" s="126"/>
      <c r="L214" s="153"/>
      <c r="M214" s="154"/>
      <c r="N214" s="128"/>
      <c r="O214" s="128"/>
      <c r="P214" s="128"/>
      <c r="Q214" s="129"/>
      <c r="R214" s="130"/>
      <c r="S214" s="131"/>
      <c r="T214" s="150"/>
      <c r="U214" s="131"/>
      <c r="V214" s="132"/>
      <c r="W214" s="155"/>
      <c r="AA214" s="155"/>
      <c r="AB214" s="156"/>
      <c r="AC214" s="157"/>
      <c r="AE214" s="143"/>
      <c r="AF214" s="143"/>
      <c r="AH214" s="143"/>
      <c r="AJ214" s="145"/>
      <c r="AK214" s="145"/>
      <c r="AO214" s="148"/>
      <c r="AP214" s="143"/>
      <c r="AR214" s="138"/>
    </row>
    <row r="215" spans="11:44" ht="43.5" customHeight="1" x14ac:dyDescent="0.25">
      <c r="K215" s="126"/>
      <c r="L215" s="153"/>
      <c r="M215" s="154"/>
      <c r="N215" s="128"/>
      <c r="O215" s="128"/>
      <c r="P215" s="128"/>
      <c r="Q215" s="129"/>
      <c r="R215" s="130"/>
      <c r="S215" s="131"/>
      <c r="T215" s="150"/>
      <c r="U215" s="131"/>
      <c r="V215" s="132"/>
      <c r="W215" s="155"/>
      <c r="AA215" s="155"/>
      <c r="AB215" s="156"/>
      <c r="AC215" s="157"/>
      <c r="AE215" s="143"/>
      <c r="AF215" s="143"/>
      <c r="AH215" s="143"/>
      <c r="AJ215" s="145"/>
      <c r="AK215" s="145"/>
      <c r="AO215" s="148"/>
      <c r="AP215" s="143"/>
      <c r="AR215" s="138"/>
    </row>
    <row r="216" spans="11:44" ht="43.5" customHeight="1" x14ac:dyDescent="0.25">
      <c r="K216" s="126"/>
      <c r="L216" s="153"/>
      <c r="M216" s="154"/>
      <c r="N216" s="128"/>
      <c r="O216" s="128"/>
      <c r="P216" s="128"/>
      <c r="Q216" s="129"/>
      <c r="R216" s="130"/>
      <c r="S216" s="131"/>
      <c r="T216" s="150"/>
      <c r="U216" s="131"/>
      <c r="V216" s="132"/>
      <c r="W216" s="155"/>
      <c r="AA216" s="155"/>
      <c r="AB216" s="156"/>
      <c r="AC216" s="157"/>
      <c r="AE216" s="143"/>
      <c r="AF216" s="143"/>
      <c r="AH216" s="143"/>
      <c r="AJ216" s="145"/>
      <c r="AK216" s="145"/>
      <c r="AO216" s="148"/>
      <c r="AP216" s="143"/>
      <c r="AR216" s="138"/>
    </row>
    <row r="217" spans="11:44" ht="43.5" customHeight="1" x14ac:dyDescent="0.25">
      <c r="K217" s="126"/>
      <c r="L217" s="153"/>
      <c r="M217" s="154"/>
      <c r="N217" s="128"/>
      <c r="O217" s="128"/>
      <c r="P217" s="128"/>
      <c r="Q217" s="129"/>
      <c r="R217" s="130"/>
      <c r="S217" s="131"/>
      <c r="T217" s="150"/>
      <c r="U217" s="131"/>
      <c r="V217" s="132"/>
      <c r="W217" s="155"/>
      <c r="AA217" s="155"/>
      <c r="AB217" s="156"/>
      <c r="AC217" s="157"/>
      <c r="AE217" s="143"/>
      <c r="AF217" s="143"/>
      <c r="AH217" s="143"/>
      <c r="AJ217" s="145"/>
      <c r="AK217" s="145"/>
      <c r="AO217" s="148"/>
      <c r="AP217" s="143"/>
      <c r="AR217" s="138"/>
    </row>
    <row r="218" spans="11:44" ht="43.5" customHeight="1" x14ac:dyDescent="0.25">
      <c r="K218" s="126"/>
      <c r="L218" s="153"/>
      <c r="M218" s="154"/>
      <c r="N218" s="128"/>
      <c r="O218" s="128"/>
      <c r="P218" s="128"/>
      <c r="Q218" s="129"/>
      <c r="R218" s="130"/>
      <c r="S218" s="131"/>
      <c r="T218" s="150"/>
      <c r="U218" s="131"/>
      <c r="V218" s="132"/>
      <c r="W218" s="155"/>
      <c r="AA218" s="155"/>
      <c r="AB218" s="156"/>
      <c r="AC218" s="157"/>
      <c r="AE218" s="143"/>
      <c r="AF218" s="143"/>
      <c r="AH218" s="143"/>
      <c r="AJ218" s="145"/>
      <c r="AK218" s="145"/>
      <c r="AO218" s="148"/>
      <c r="AP218" s="143"/>
      <c r="AR218" s="138"/>
    </row>
    <row r="219" spans="11:44" ht="43.5" customHeight="1" x14ac:dyDescent="0.25">
      <c r="K219" s="126"/>
      <c r="L219" s="153"/>
      <c r="M219" s="154"/>
      <c r="N219" s="128"/>
      <c r="O219" s="128"/>
      <c r="P219" s="128"/>
      <c r="Q219" s="129"/>
      <c r="R219" s="130"/>
      <c r="S219" s="131"/>
      <c r="T219" s="150"/>
      <c r="U219" s="131"/>
      <c r="V219" s="132"/>
      <c r="W219" s="155"/>
      <c r="AA219" s="155"/>
      <c r="AB219" s="156"/>
      <c r="AC219" s="157"/>
      <c r="AE219" s="143"/>
      <c r="AF219" s="143"/>
      <c r="AH219" s="143"/>
      <c r="AJ219" s="145"/>
      <c r="AK219" s="145"/>
      <c r="AO219" s="148"/>
      <c r="AP219" s="143"/>
      <c r="AR219" s="138"/>
    </row>
    <row r="220" spans="11:44" ht="43.5" customHeight="1" x14ac:dyDescent="0.25">
      <c r="K220" s="126"/>
      <c r="L220" s="153"/>
      <c r="M220" s="154"/>
      <c r="N220" s="128"/>
      <c r="O220" s="128"/>
      <c r="P220" s="128"/>
      <c r="Q220" s="129"/>
      <c r="R220" s="130"/>
      <c r="S220" s="131"/>
      <c r="T220" s="150"/>
      <c r="U220" s="131"/>
      <c r="V220" s="132"/>
      <c r="W220" s="155"/>
      <c r="AA220" s="155"/>
      <c r="AB220" s="156"/>
      <c r="AC220" s="157"/>
      <c r="AE220" s="143"/>
      <c r="AF220" s="143"/>
      <c r="AH220" s="143"/>
      <c r="AJ220" s="145"/>
      <c r="AK220" s="145"/>
      <c r="AO220" s="148"/>
      <c r="AP220" s="143"/>
      <c r="AR220" s="138"/>
    </row>
    <row r="221" spans="11:44" ht="43.5" customHeight="1" x14ac:dyDescent="0.25">
      <c r="K221" s="126"/>
      <c r="L221" s="153"/>
      <c r="M221" s="154"/>
      <c r="N221" s="128"/>
      <c r="O221" s="128"/>
      <c r="P221" s="128"/>
      <c r="Q221" s="129"/>
      <c r="R221" s="130"/>
      <c r="S221" s="131"/>
      <c r="T221" s="150"/>
      <c r="U221" s="131"/>
      <c r="V221" s="132"/>
      <c r="W221" s="155"/>
      <c r="AA221" s="155"/>
      <c r="AB221" s="156"/>
      <c r="AC221" s="157"/>
      <c r="AE221" s="143"/>
      <c r="AF221" s="143"/>
      <c r="AH221" s="143"/>
      <c r="AJ221" s="145"/>
      <c r="AK221" s="145"/>
      <c r="AO221" s="148"/>
      <c r="AP221" s="143"/>
      <c r="AR221" s="138"/>
    </row>
    <row r="222" spans="11:44" ht="43.5" customHeight="1" x14ac:dyDescent="0.25">
      <c r="K222" s="126"/>
      <c r="L222" s="153"/>
      <c r="M222" s="154"/>
      <c r="N222" s="128"/>
      <c r="O222" s="128"/>
      <c r="P222" s="128"/>
      <c r="Q222" s="129"/>
      <c r="R222" s="130"/>
      <c r="S222" s="131"/>
      <c r="T222" s="150"/>
      <c r="U222" s="131"/>
      <c r="V222" s="132"/>
      <c r="W222" s="155"/>
      <c r="AA222" s="155"/>
      <c r="AB222" s="156"/>
      <c r="AC222" s="157"/>
      <c r="AE222" s="143"/>
      <c r="AF222" s="143"/>
      <c r="AH222" s="143"/>
      <c r="AJ222" s="145"/>
      <c r="AK222" s="145"/>
      <c r="AO222" s="148"/>
      <c r="AP222" s="143"/>
      <c r="AR222" s="138"/>
    </row>
    <row r="223" spans="11:44" ht="43.5" customHeight="1" x14ac:dyDescent="0.25">
      <c r="K223" s="126"/>
      <c r="L223" s="153"/>
      <c r="M223" s="154"/>
      <c r="N223" s="128"/>
      <c r="O223" s="128"/>
      <c r="P223" s="128"/>
      <c r="Q223" s="129"/>
      <c r="R223" s="130"/>
      <c r="S223" s="131"/>
      <c r="T223" s="150"/>
      <c r="U223" s="131"/>
      <c r="V223" s="132"/>
      <c r="W223" s="155"/>
      <c r="AA223" s="155"/>
      <c r="AB223" s="156"/>
      <c r="AC223" s="157"/>
      <c r="AE223" s="143"/>
      <c r="AF223" s="143"/>
      <c r="AH223" s="143"/>
      <c r="AJ223" s="145"/>
      <c r="AK223" s="145"/>
      <c r="AO223" s="148"/>
      <c r="AP223" s="143"/>
      <c r="AR223" s="138"/>
    </row>
    <row r="224" spans="11:44" ht="43.5" customHeight="1" x14ac:dyDescent="0.25">
      <c r="K224" s="126"/>
      <c r="L224" s="153"/>
      <c r="M224" s="154"/>
      <c r="N224" s="128"/>
      <c r="O224" s="128"/>
      <c r="P224" s="128"/>
      <c r="Q224" s="129"/>
      <c r="R224" s="130"/>
      <c r="S224" s="131"/>
      <c r="T224" s="150"/>
      <c r="U224" s="131"/>
      <c r="V224" s="132"/>
      <c r="W224" s="155"/>
      <c r="AA224" s="155"/>
      <c r="AB224" s="156"/>
      <c r="AC224" s="157"/>
      <c r="AE224" s="143"/>
      <c r="AF224" s="143"/>
      <c r="AH224" s="143"/>
      <c r="AJ224" s="145"/>
      <c r="AK224" s="145"/>
      <c r="AO224" s="148"/>
      <c r="AP224" s="143"/>
      <c r="AR224" s="138"/>
    </row>
    <row r="225" spans="11:44" ht="43.5" customHeight="1" x14ac:dyDescent="0.25">
      <c r="K225" s="126"/>
      <c r="L225" s="153"/>
      <c r="M225" s="154"/>
      <c r="N225" s="128"/>
      <c r="O225" s="128"/>
      <c r="P225" s="128"/>
      <c r="Q225" s="129"/>
      <c r="R225" s="130"/>
      <c r="S225" s="131"/>
      <c r="T225" s="150"/>
      <c r="U225" s="131"/>
      <c r="V225" s="132"/>
      <c r="W225" s="155"/>
      <c r="AA225" s="155"/>
      <c r="AB225" s="156"/>
      <c r="AC225" s="157"/>
      <c r="AE225" s="143"/>
      <c r="AF225" s="143"/>
      <c r="AH225" s="143"/>
      <c r="AJ225" s="145"/>
      <c r="AK225" s="145"/>
      <c r="AO225" s="148"/>
      <c r="AP225" s="143"/>
      <c r="AR225" s="138"/>
    </row>
    <row r="226" spans="11:44" ht="43.5" customHeight="1" x14ac:dyDescent="0.25">
      <c r="K226" s="126"/>
      <c r="L226" s="153"/>
      <c r="M226" s="154"/>
      <c r="N226" s="128"/>
      <c r="O226" s="128"/>
      <c r="P226" s="128"/>
      <c r="Q226" s="129"/>
      <c r="R226" s="130"/>
      <c r="S226" s="131"/>
      <c r="T226" s="150"/>
      <c r="U226" s="131"/>
      <c r="V226" s="132"/>
      <c r="W226" s="155"/>
      <c r="AA226" s="155"/>
      <c r="AB226" s="156"/>
      <c r="AC226" s="157"/>
      <c r="AE226" s="143"/>
      <c r="AF226" s="143"/>
      <c r="AH226" s="143"/>
      <c r="AJ226" s="145"/>
      <c r="AK226" s="145"/>
      <c r="AO226" s="148"/>
      <c r="AP226" s="143"/>
      <c r="AR226" s="138"/>
    </row>
    <row r="227" spans="11:44" ht="43.5" customHeight="1" x14ac:dyDescent="0.25">
      <c r="K227" s="126"/>
      <c r="L227" s="153"/>
      <c r="M227" s="154"/>
      <c r="N227" s="128"/>
      <c r="O227" s="128"/>
      <c r="P227" s="128"/>
      <c r="Q227" s="129"/>
      <c r="R227" s="130"/>
      <c r="S227" s="131"/>
      <c r="T227" s="150"/>
      <c r="U227" s="131"/>
      <c r="V227" s="132"/>
      <c r="W227" s="155"/>
      <c r="AA227" s="155"/>
      <c r="AB227" s="156"/>
      <c r="AC227" s="157"/>
      <c r="AE227" s="143"/>
      <c r="AF227" s="143"/>
      <c r="AH227" s="143"/>
      <c r="AJ227" s="145"/>
      <c r="AK227" s="145"/>
      <c r="AO227" s="148"/>
      <c r="AP227" s="143"/>
      <c r="AR227" s="138"/>
    </row>
  </sheetData>
  <mergeCells count="11">
    <mergeCell ref="A127:D127"/>
    <mergeCell ref="A134:D134"/>
    <mergeCell ref="A135:D135"/>
    <mergeCell ref="A136:D136"/>
    <mergeCell ref="A137:D137"/>
    <mergeCell ref="A128:D128"/>
    <mergeCell ref="A129:D129"/>
    <mergeCell ref="A130:D130"/>
    <mergeCell ref="A131:D131"/>
    <mergeCell ref="A132:D132"/>
    <mergeCell ref="A133:D1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1596-0190-4A61-9014-2B6A3A634543}">
  <dimension ref="A1:Y27"/>
  <sheetViews>
    <sheetView showGridLines="0" zoomScaleNormal="100" workbookViewId="0">
      <selection activeCell="A12" sqref="A12"/>
    </sheetView>
  </sheetViews>
  <sheetFormatPr defaultRowHeight="15" x14ac:dyDescent="0.25"/>
  <cols>
    <col min="1" max="1" width="27.28515625" customWidth="1"/>
  </cols>
  <sheetData>
    <row r="1" spans="1:25" x14ac:dyDescent="0.25">
      <c r="A1" s="19" t="s">
        <v>826</v>
      </c>
      <c r="B1" s="16"/>
      <c r="C1" s="14"/>
      <c r="D1" s="14"/>
      <c r="E1" s="14"/>
      <c r="F1" s="14"/>
      <c r="G1" s="14"/>
      <c r="H1" s="14"/>
      <c r="I1" s="14"/>
      <c r="J1" s="14"/>
      <c r="K1" s="14"/>
      <c r="L1" s="14"/>
      <c r="M1" s="14"/>
      <c r="N1" s="14"/>
      <c r="O1" s="14"/>
      <c r="P1" s="14"/>
      <c r="Q1" s="14"/>
      <c r="R1" s="14"/>
      <c r="S1" s="14"/>
      <c r="T1" s="14"/>
      <c r="U1" s="14"/>
      <c r="V1" s="14"/>
      <c r="W1" s="14"/>
      <c r="X1" s="14"/>
      <c r="Y1" s="14"/>
    </row>
    <row r="2" spans="1:25" x14ac:dyDescent="0.25">
      <c r="A2" s="14"/>
      <c r="B2" s="14"/>
      <c r="C2" s="14"/>
      <c r="D2" s="14"/>
      <c r="E2" s="14"/>
      <c r="F2" s="14"/>
      <c r="G2" s="14"/>
      <c r="H2" s="14"/>
      <c r="I2" s="14"/>
      <c r="J2" s="14"/>
      <c r="K2" s="14"/>
      <c r="L2" s="14"/>
      <c r="M2" s="14"/>
      <c r="N2" s="14"/>
      <c r="O2" s="14"/>
      <c r="P2" s="14"/>
      <c r="Q2" s="14"/>
      <c r="R2" s="14"/>
      <c r="S2" s="14"/>
      <c r="T2" s="14"/>
      <c r="U2" s="14"/>
      <c r="V2" s="14"/>
      <c r="W2" s="14"/>
      <c r="X2" s="14"/>
      <c r="Y2" s="14"/>
    </row>
    <row r="3" spans="1:25" x14ac:dyDescent="0.25">
      <c r="A3" s="20"/>
      <c r="B3" s="21" t="s">
        <v>770</v>
      </c>
      <c r="C3" s="22"/>
      <c r="D3" s="22"/>
      <c r="E3" s="23"/>
      <c r="F3" s="21" t="s">
        <v>827</v>
      </c>
      <c r="G3" s="22"/>
      <c r="H3" s="22"/>
      <c r="I3" s="23"/>
      <c r="J3" s="21" t="s">
        <v>604</v>
      </c>
      <c r="K3" s="22"/>
      <c r="L3" s="22"/>
      <c r="M3" s="23"/>
      <c r="N3" s="21" t="s">
        <v>828</v>
      </c>
      <c r="O3" s="22"/>
      <c r="P3" s="22"/>
      <c r="Q3" s="23"/>
      <c r="R3" s="21" t="s">
        <v>645</v>
      </c>
      <c r="S3" s="22"/>
      <c r="T3" s="22"/>
      <c r="U3" s="23"/>
      <c r="V3" s="21" t="s">
        <v>816</v>
      </c>
      <c r="W3" s="22"/>
      <c r="X3" s="22"/>
      <c r="Y3" s="23"/>
    </row>
    <row r="4" spans="1:25" x14ac:dyDescent="0.25">
      <c r="A4" s="24" t="s">
        <v>53</v>
      </c>
      <c r="B4" s="25"/>
      <c r="C4" s="26"/>
      <c r="D4" s="26"/>
      <c r="E4" s="27"/>
      <c r="F4" s="25"/>
      <c r="G4" s="26"/>
      <c r="H4" s="26"/>
      <c r="I4" s="27"/>
      <c r="J4" s="25"/>
      <c r="K4" s="26"/>
      <c r="L4" s="26"/>
      <c r="M4" s="27"/>
      <c r="N4" s="25"/>
      <c r="O4" s="26"/>
      <c r="P4" s="26"/>
      <c r="Q4" s="27"/>
      <c r="R4" s="25"/>
      <c r="S4" s="26"/>
      <c r="T4" s="26"/>
      <c r="U4" s="27"/>
      <c r="V4" s="25"/>
      <c r="W4" s="26"/>
      <c r="X4" s="26"/>
      <c r="Y4" s="27"/>
    </row>
    <row r="5" spans="1:25" s="18" customFormat="1" x14ac:dyDescent="0.25">
      <c r="A5" s="41" t="s">
        <v>829</v>
      </c>
      <c r="B5" s="42">
        <v>29</v>
      </c>
      <c r="C5" s="40" t="s">
        <v>830</v>
      </c>
      <c r="D5" s="40"/>
      <c r="E5" s="43"/>
      <c r="F5" s="40">
        <v>9</v>
      </c>
      <c r="G5" s="40" t="s">
        <v>830</v>
      </c>
      <c r="H5" s="40"/>
      <c r="I5" s="43"/>
      <c r="J5" s="42">
        <v>6</v>
      </c>
      <c r="K5" s="40" t="s">
        <v>830</v>
      </c>
      <c r="L5" s="40"/>
      <c r="M5" s="43"/>
      <c r="N5" s="42">
        <v>3</v>
      </c>
      <c r="O5" s="40" t="s">
        <v>830</v>
      </c>
      <c r="P5" s="40"/>
      <c r="Q5" s="43"/>
      <c r="R5" s="42"/>
      <c r="S5" s="40"/>
      <c r="T5" s="40"/>
      <c r="U5" s="43"/>
      <c r="V5" s="42">
        <v>47</v>
      </c>
      <c r="W5" s="40" t="s">
        <v>830</v>
      </c>
      <c r="X5" s="40"/>
      <c r="Y5" s="43"/>
    </row>
    <row r="6" spans="1:25" x14ac:dyDescent="0.25">
      <c r="A6" s="28" t="s">
        <v>831</v>
      </c>
      <c r="B6" s="29">
        <v>813352.65000006056</v>
      </c>
      <c r="C6" s="14" t="s">
        <v>832</v>
      </c>
      <c r="D6" s="30">
        <v>25.757488175559256</v>
      </c>
      <c r="E6" s="31" t="s">
        <v>44</v>
      </c>
      <c r="F6" s="29">
        <v>422059.15000014578</v>
      </c>
      <c r="G6" s="14" t="s">
        <v>832</v>
      </c>
      <c r="H6" s="30">
        <v>13.365891861930413</v>
      </c>
      <c r="I6" s="31" t="s">
        <v>44</v>
      </c>
      <c r="J6" s="29">
        <v>257616.40999999997</v>
      </c>
      <c r="K6" s="14" t="s">
        <v>832</v>
      </c>
      <c r="L6" s="30">
        <v>8.1582713653229391</v>
      </c>
      <c r="M6" s="31" t="s">
        <v>44</v>
      </c>
      <c r="N6" s="29">
        <v>121878.65000000001</v>
      </c>
      <c r="O6" s="14" t="s">
        <v>832</v>
      </c>
      <c r="P6" s="30">
        <v>3.8596885203827536</v>
      </c>
      <c r="Q6" s="31" t="s">
        <v>44</v>
      </c>
      <c r="R6" s="29"/>
      <c r="S6" s="14"/>
      <c r="T6" s="30"/>
      <c r="U6" s="31"/>
      <c r="V6" s="29">
        <v>1614906.8600002062</v>
      </c>
      <c r="W6" s="14" t="s">
        <v>832</v>
      </c>
      <c r="X6" s="30">
        <v>51.14133992319536</v>
      </c>
      <c r="Y6" s="31" t="s">
        <v>44</v>
      </c>
    </row>
    <row r="7" spans="1:25" x14ac:dyDescent="0.25">
      <c r="A7" s="28"/>
      <c r="B7" s="32">
        <v>0.50365297847577206</v>
      </c>
      <c r="C7" s="14"/>
      <c r="D7" s="30"/>
      <c r="E7" s="31"/>
      <c r="F7" s="32">
        <v>0.26135200763224942</v>
      </c>
      <c r="G7" s="14"/>
      <c r="H7" s="30"/>
      <c r="I7" s="31"/>
      <c r="J7" s="32">
        <v>0.15952400499429861</v>
      </c>
      <c r="K7" s="14"/>
      <c r="L7" s="30"/>
      <c r="M7" s="31"/>
      <c r="N7" s="32">
        <v>7.5471008897679992E-2</v>
      </c>
      <c r="O7" s="14"/>
      <c r="P7" s="30"/>
      <c r="Q7" s="31"/>
      <c r="R7" s="32"/>
      <c r="S7" s="14"/>
      <c r="T7" s="30"/>
      <c r="U7" s="31"/>
      <c r="V7" s="32"/>
      <c r="W7" s="14"/>
      <c r="X7" s="30"/>
      <c r="Y7" s="31"/>
    </row>
    <row r="8" spans="1:25" x14ac:dyDescent="0.25">
      <c r="A8" s="28" t="s">
        <v>833</v>
      </c>
      <c r="B8" s="29">
        <v>8483.7081313200015</v>
      </c>
      <c r="C8" s="14" t="s">
        <v>834</v>
      </c>
      <c r="D8" s="30">
        <v>54.559469746910402</v>
      </c>
      <c r="E8" s="31" t="s">
        <v>44</v>
      </c>
      <c r="F8" s="29">
        <v>2440.36787955</v>
      </c>
      <c r="G8" s="14" t="s">
        <v>834</v>
      </c>
      <c r="H8" s="30">
        <v>15.694219489246352</v>
      </c>
      <c r="I8" s="31" t="s">
        <v>44</v>
      </c>
      <c r="J8" s="29">
        <v>1683.2499998999999</v>
      </c>
      <c r="K8" s="14" t="s">
        <v>834</v>
      </c>
      <c r="L8" s="30">
        <v>10.82512811903417</v>
      </c>
      <c r="M8" s="31" t="s">
        <v>44</v>
      </c>
      <c r="N8" s="29">
        <v>800.01079419999974</v>
      </c>
      <c r="O8" s="14" t="s">
        <v>834</v>
      </c>
      <c r="P8" s="30">
        <v>5.1449394589869417</v>
      </c>
      <c r="Q8" s="31" t="s">
        <v>44</v>
      </c>
      <c r="R8" s="29"/>
      <c r="S8" s="14"/>
      <c r="T8" s="30"/>
      <c r="U8" s="31"/>
      <c r="V8" s="29">
        <v>13407.33680497</v>
      </c>
      <c r="W8" s="14" t="s">
        <v>834</v>
      </c>
      <c r="X8" s="30">
        <v>86.223756814177861</v>
      </c>
      <c r="Y8" s="31" t="s">
        <v>44</v>
      </c>
    </row>
    <row r="9" spans="1:25" x14ac:dyDescent="0.25">
      <c r="A9" s="28"/>
      <c r="B9" s="32">
        <v>0.63276609327626898</v>
      </c>
      <c r="C9" s="14"/>
      <c r="D9" s="33"/>
      <c r="E9" s="31"/>
      <c r="F9" s="32">
        <v>0.18201734729639774</v>
      </c>
      <c r="G9" s="14"/>
      <c r="H9" s="33"/>
      <c r="I9" s="31"/>
      <c r="J9" s="32">
        <v>0.12554693183183341</v>
      </c>
      <c r="K9" s="14"/>
      <c r="L9" s="33"/>
      <c r="M9" s="31"/>
      <c r="N9" s="32">
        <v>5.9669627595499923E-2</v>
      </c>
      <c r="O9" s="14"/>
      <c r="P9" s="33"/>
      <c r="Q9" s="31"/>
      <c r="R9" s="32"/>
      <c r="S9" s="14"/>
      <c r="T9" s="33"/>
      <c r="U9" s="31"/>
      <c r="V9" s="32"/>
      <c r="W9" s="14"/>
      <c r="X9" s="33"/>
      <c r="Y9" s="31"/>
    </row>
    <row r="10" spans="1:25" x14ac:dyDescent="0.25">
      <c r="A10" s="24" t="s">
        <v>404</v>
      </c>
      <c r="B10" s="34"/>
      <c r="C10" s="35"/>
      <c r="D10" s="35"/>
      <c r="E10" s="36"/>
      <c r="F10" s="34"/>
      <c r="G10" s="35"/>
      <c r="H10" s="35"/>
      <c r="I10" s="36"/>
      <c r="J10" s="34"/>
      <c r="K10" s="35"/>
      <c r="L10" s="35"/>
      <c r="M10" s="36"/>
      <c r="N10" s="34"/>
      <c r="O10" s="35"/>
      <c r="P10" s="35"/>
      <c r="Q10" s="36"/>
      <c r="R10" s="34"/>
      <c r="S10" s="35"/>
      <c r="T10" s="35"/>
      <c r="U10" s="36"/>
      <c r="V10" s="34"/>
      <c r="W10" s="35"/>
      <c r="X10" s="35"/>
      <c r="Y10" s="36"/>
    </row>
    <row r="11" spans="1:25" s="18" customFormat="1" x14ac:dyDescent="0.25">
      <c r="A11" s="41" t="s">
        <v>829</v>
      </c>
      <c r="B11" s="40">
        <v>38</v>
      </c>
      <c r="C11" s="40" t="s">
        <v>830</v>
      </c>
      <c r="D11" s="40"/>
      <c r="E11" s="43"/>
      <c r="F11" s="40">
        <v>22</v>
      </c>
      <c r="G11" s="40" t="s">
        <v>830</v>
      </c>
      <c r="H11" s="40"/>
      <c r="I11" s="43"/>
      <c r="J11" s="42">
        <v>8</v>
      </c>
      <c r="K11" s="40" t="s">
        <v>830</v>
      </c>
      <c r="L11" s="40"/>
      <c r="M11" s="43"/>
      <c r="N11" s="42"/>
      <c r="O11" s="40"/>
      <c r="P11" s="40"/>
      <c r="Q11" s="43"/>
      <c r="R11" s="42">
        <v>1</v>
      </c>
      <c r="S11" s="40" t="s">
        <v>835</v>
      </c>
      <c r="T11" s="40"/>
      <c r="U11" s="43"/>
      <c r="V11" s="42">
        <v>69</v>
      </c>
      <c r="W11" s="40" t="s">
        <v>830</v>
      </c>
      <c r="X11" s="40"/>
      <c r="Y11" s="43"/>
    </row>
    <row r="12" spans="1:25" x14ac:dyDescent="0.25">
      <c r="A12" s="28" t="s">
        <v>831</v>
      </c>
      <c r="B12" s="29">
        <v>627031.63</v>
      </c>
      <c r="C12" s="14" t="s">
        <v>832</v>
      </c>
      <c r="D12" s="30">
        <v>19.85701994752884</v>
      </c>
      <c r="E12" s="31" t="s">
        <v>44</v>
      </c>
      <c r="F12" s="29">
        <v>697827</v>
      </c>
      <c r="G12" s="14" t="s">
        <v>832</v>
      </c>
      <c r="H12" s="30">
        <v>22.098988306099024</v>
      </c>
      <c r="I12" s="31" t="s">
        <v>44</v>
      </c>
      <c r="J12" s="29">
        <v>76020</v>
      </c>
      <c r="K12" s="14" t="s">
        <v>832</v>
      </c>
      <c r="L12" s="30">
        <v>2.4074234602983946</v>
      </c>
      <c r="M12" s="31" t="s">
        <v>44</v>
      </c>
      <c r="N12" s="29"/>
      <c r="O12" s="14"/>
      <c r="P12" s="30"/>
      <c r="Q12" s="31"/>
      <c r="R12" s="29">
        <v>74091.3</v>
      </c>
      <c r="S12" s="14" t="s">
        <v>832</v>
      </c>
      <c r="T12" s="30">
        <v>2.3463448279927182</v>
      </c>
      <c r="U12" s="31" t="s">
        <v>44</v>
      </c>
      <c r="V12" s="29">
        <v>1474969.93</v>
      </c>
      <c r="W12" s="14" t="s">
        <v>832</v>
      </c>
      <c r="X12" s="30">
        <v>46.709776541918977</v>
      </c>
      <c r="Y12" s="31" t="s">
        <v>44</v>
      </c>
    </row>
    <row r="13" spans="1:25" x14ac:dyDescent="0.25">
      <c r="A13" s="28"/>
      <c r="B13" s="32">
        <v>0.42511485640931002</v>
      </c>
      <c r="C13" s="14"/>
      <c r="D13" s="30"/>
      <c r="E13" s="31"/>
      <c r="F13" s="32">
        <v>0.47311269593136723</v>
      </c>
      <c r="G13" s="14"/>
      <c r="H13" s="30"/>
      <c r="I13" s="31"/>
      <c r="J13" s="32">
        <v>4.7073922269418249E-2</v>
      </c>
      <c r="K13" s="14"/>
      <c r="L13" s="30"/>
      <c r="M13" s="31"/>
      <c r="N13" s="32"/>
      <c r="O13" s="14"/>
      <c r="P13" s="30"/>
      <c r="Q13" s="31"/>
      <c r="R13" s="32">
        <v>4.5879611905290031E-2</v>
      </c>
      <c r="S13" s="14"/>
      <c r="T13" s="30"/>
      <c r="U13" s="31"/>
      <c r="V13" s="32"/>
      <c r="W13" s="14"/>
      <c r="X13" s="30"/>
      <c r="Y13" s="31"/>
    </row>
    <row r="14" spans="1:25" x14ac:dyDescent="0.25">
      <c r="A14" s="28" t="s">
        <v>833</v>
      </c>
      <c r="B14" s="29">
        <v>1061.4495003300001</v>
      </c>
      <c r="C14" s="14" t="s">
        <v>834</v>
      </c>
      <c r="D14" s="30">
        <v>6.826274667244725</v>
      </c>
      <c r="E14" s="31" t="s">
        <v>44</v>
      </c>
      <c r="F14" s="29">
        <v>727.37675000000002</v>
      </c>
      <c r="G14" s="14" t="s">
        <v>834</v>
      </c>
      <c r="H14" s="30">
        <v>4.6778235615769912</v>
      </c>
      <c r="I14" s="31" t="s">
        <v>44</v>
      </c>
      <c r="J14" s="29">
        <v>197.79848802000001</v>
      </c>
      <c r="K14" s="14" t="s">
        <v>834</v>
      </c>
      <c r="L14" s="30">
        <v>1.2720593938481815</v>
      </c>
      <c r="M14" s="31" t="s">
        <v>44</v>
      </c>
      <c r="N14" s="29"/>
      <c r="O14" s="14"/>
      <c r="P14" s="30"/>
      <c r="Q14" s="31"/>
      <c r="R14" s="29">
        <v>15.708000050000001</v>
      </c>
      <c r="S14" s="14" t="s">
        <v>834</v>
      </c>
      <c r="T14" s="30">
        <v>0.10101952356759075</v>
      </c>
      <c r="U14" s="31" t="s">
        <v>44</v>
      </c>
      <c r="V14" s="29">
        <v>2002.3327384000002</v>
      </c>
      <c r="W14" s="14" t="s">
        <v>834</v>
      </c>
      <c r="X14" s="30">
        <v>12.877177146237489</v>
      </c>
      <c r="Y14" s="31" t="s">
        <v>44</v>
      </c>
    </row>
    <row r="15" spans="1:25" x14ac:dyDescent="0.25">
      <c r="A15" s="28"/>
      <c r="B15" s="32">
        <v>0.53010645032861536</v>
      </c>
      <c r="C15" s="14"/>
      <c r="D15" s="33"/>
      <c r="E15" s="31"/>
      <c r="F15" s="32">
        <v>0.36326467427248055</v>
      </c>
      <c r="G15" s="14"/>
      <c r="H15" s="33"/>
      <c r="I15" s="31"/>
      <c r="J15" s="32">
        <v>1.4753003590293754E-2</v>
      </c>
      <c r="K15" s="14"/>
      <c r="L15" s="33"/>
      <c r="M15" s="31"/>
      <c r="N15" s="32"/>
      <c r="O15" s="14"/>
      <c r="P15" s="33"/>
      <c r="Q15" s="31"/>
      <c r="R15" s="32">
        <v>1.1715973334970717E-3</v>
      </c>
      <c r="S15" s="14"/>
      <c r="T15" s="33"/>
      <c r="U15" s="31"/>
      <c r="V15" s="32"/>
      <c r="W15" s="14"/>
      <c r="X15" s="33"/>
      <c r="Y15" s="31"/>
    </row>
    <row r="16" spans="1:25" x14ac:dyDescent="0.25">
      <c r="A16" s="24" t="s">
        <v>754</v>
      </c>
      <c r="B16" s="34"/>
      <c r="C16" s="35"/>
      <c r="D16" s="35"/>
      <c r="E16" s="36"/>
      <c r="F16" s="34"/>
      <c r="G16" s="35"/>
      <c r="H16" s="35"/>
      <c r="I16" s="36"/>
      <c r="J16" s="34"/>
      <c r="K16" s="35"/>
      <c r="L16" s="35"/>
      <c r="M16" s="36"/>
      <c r="N16" s="34"/>
      <c r="O16" s="35"/>
      <c r="P16" s="35"/>
      <c r="Q16" s="36"/>
      <c r="R16" s="34"/>
      <c r="S16" s="35"/>
      <c r="T16" s="35"/>
      <c r="U16" s="36"/>
      <c r="V16" s="34"/>
      <c r="W16" s="35"/>
      <c r="X16" s="35"/>
      <c r="Y16" s="36"/>
    </row>
    <row r="17" spans="1:25" s="18" customFormat="1" x14ac:dyDescent="0.25">
      <c r="A17" s="41" t="s">
        <v>829</v>
      </c>
      <c r="B17" s="42">
        <v>1</v>
      </c>
      <c r="C17" s="40" t="s">
        <v>835</v>
      </c>
      <c r="D17" s="40"/>
      <c r="E17" s="43"/>
      <c r="F17" s="42"/>
      <c r="G17" s="40"/>
      <c r="H17" s="40"/>
      <c r="I17" s="43"/>
      <c r="J17" s="42"/>
      <c r="K17" s="40"/>
      <c r="L17" s="40"/>
      <c r="M17" s="43"/>
      <c r="N17" s="42"/>
      <c r="O17" s="40"/>
      <c r="P17" s="40"/>
      <c r="Q17" s="43"/>
      <c r="R17" s="42">
        <v>2</v>
      </c>
      <c r="S17" s="40" t="s">
        <v>830</v>
      </c>
      <c r="T17" s="40"/>
      <c r="U17" s="43"/>
      <c r="V17" s="42">
        <v>3</v>
      </c>
      <c r="W17" s="40" t="s">
        <v>830</v>
      </c>
      <c r="X17" s="40"/>
      <c r="Y17" s="43"/>
    </row>
    <row r="18" spans="1:25" x14ac:dyDescent="0.25">
      <c r="A18" s="28" t="s">
        <v>831</v>
      </c>
      <c r="B18" s="29">
        <v>15900</v>
      </c>
      <c r="C18" s="14" t="s">
        <v>832</v>
      </c>
      <c r="D18" s="30">
        <v>0.50352582239863819</v>
      </c>
      <c r="E18" s="31" t="s">
        <v>44</v>
      </c>
      <c r="F18" s="29"/>
      <c r="G18" s="14"/>
      <c r="H18" s="30"/>
      <c r="I18" s="31"/>
      <c r="J18" s="29"/>
      <c r="K18" s="14"/>
      <c r="L18" s="30"/>
      <c r="M18" s="31"/>
      <c r="N18" s="29"/>
      <c r="O18" s="14"/>
      <c r="P18" s="30"/>
      <c r="Q18" s="31"/>
      <c r="R18" s="29">
        <v>51956</v>
      </c>
      <c r="S18" s="14" t="s">
        <v>832</v>
      </c>
      <c r="T18" s="30">
        <v>1.6453577124870216</v>
      </c>
      <c r="U18" s="31" t="s">
        <v>44</v>
      </c>
      <c r="V18" s="29">
        <v>67856</v>
      </c>
      <c r="W18" s="14" t="s">
        <v>832</v>
      </c>
      <c r="X18" s="30">
        <v>2.1488835348856599</v>
      </c>
      <c r="Y18" s="31" t="s">
        <v>44</v>
      </c>
    </row>
    <row r="19" spans="1:25" x14ac:dyDescent="0.25">
      <c r="A19" s="28"/>
      <c r="B19" s="32">
        <v>1.0779880780349197E-2</v>
      </c>
      <c r="C19" s="14"/>
      <c r="D19" s="30"/>
      <c r="E19" s="31"/>
      <c r="F19" s="32"/>
      <c r="G19" s="14"/>
      <c r="H19" s="30"/>
      <c r="I19" s="31"/>
      <c r="J19" s="32"/>
      <c r="K19" s="14"/>
      <c r="L19" s="30"/>
      <c r="M19" s="31"/>
      <c r="N19" s="32"/>
      <c r="O19" s="14"/>
      <c r="P19" s="30"/>
      <c r="Q19" s="31"/>
      <c r="R19" s="32">
        <v>3.2172753294263279E-2</v>
      </c>
      <c r="S19" s="14"/>
      <c r="T19" s="30"/>
      <c r="U19" s="31"/>
      <c r="V19" s="29"/>
      <c r="W19" s="14"/>
      <c r="X19" s="30"/>
      <c r="Y19" s="31"/>
    </row>
    <row r="20" spans="1:25" x14ac:dyDescent="0.25">
      <c r="A20" s="28" t="s">
        <v>833</v>
      </c>
      <c r="B20" s="29">
        <v>30.3</v>
      </c>
      <c r="C20" s="14" t="s">
        <v>834</v>
      </c>
      <c r="D20" s="30">
        <v>0.19486195278551705</v>
      </c>
      <c r="E20" s="31" t="s">
        <v>44</v>
      </c>
      <c r="F20" s="29"/>
      <c r="G20" s="14"/>
      <c r="H20" s="30"/>
      <c r="I20" s="31"/>
      <c r="J20" s="29"/>
      <c r="K20" s="14"/>
      <c r="L20" s="30"/>
      <c r="M20" s="31"/>
      <c r="N20" s="29"/>
      <c r="O20" s="14"/>
      <c r="P20" s="30"/>
      <c r="Q20" s="31"/>
      <c r="R20" s="29">
        <v>109.5</v>
      </c>
      <c r="S20" s="14" t="s">
        <v>834</v>
      </c>
      <c r="T20" s="30">
        <v>0.70420408679914581</v>
      </c>
      <c r="U20" s="31" t="s">
        <v>44</v>
      </c>
      <c r="V20" s="29">
        <v>139.80000000000001</v>
      </c>
      <c r="W20" s="14" t="s">
        <v>834</v>
      </c>
      <c r="X20" s="30">
        <v>0.89906603958466291</v>
      </c>
      <c r="Y20" s="31" t="s">
        <v>44</v>
      </c>
    </row>
    <row r="21" spans="1:25" x14ac:dyDescent="0.25">
      <c r="A21" s="28"/>
      <c r="B21" s="32">
        <v>1.5132350092927991E-2</v>
      </c>
      <c r="C21" s="14"/>
      <c r="D21" s="33"/>
      <c r="E21" s="31"/>
      <c r="F21" s="32"/>
      <c r="G21" s="14"/>
      <c r="H21" s="33"/>
      <c r="I21" s="31"/>
      <c r="J21" s="32"/>
      <c r="K21" s="14"/>
      <c r="L21" s="33"/>
      <c r="M21" s="31"/>
      <c r="N21" s="32"/>
      <c r="O21" s="14"/>
      <c r="P21" s="33"/>
      <c r="Q21" s="31"/>
      <c r="R21" s="32">
        <v>8.1671700795499635E-3</v>
      </c>
      <c r="S21" s="14"/>
      <c r="T21" s="33"/>
      <c r="U21" s="31"/>
      <c r="V21" s="15"/>
      <c r="W21" s="14"/>
      <c r="X21" s="14"/>
      <c r="Y21" s="31"/>
    </row>
    <row r="22" spans="1:25" x14ac:dyDescent="0.25">
      <c r="A22" s="24" t="s">
        <v>816</v>
      </c>
      <c r="B22" s="34"/>
      <c r="C22" s="35"/>
      <c r="D22" s="35"/>
      <c r="E22" s="36"/>
      <c r="F22" s="34"/>
      <c r="G22" s="35"/>
      <c r="H22" s="35"/>
      <c r="I22" s="36"/>
      <c r="J22" s="34"/>
      <c r="K22" s="35"/>
      <c r="L22" s="35"/>
      <c r="M22" s="36"/>
      <c r="N22" s="34"/>
      <c r="O22" s="35"/>
      <c r="P22" s="35"/>
      <c r="Q22" s="36"/>
      <c r="R22" s="34"/>
      <c r="S22" s="35"/>
      <c r="T22" s="35"/>
      <c r="U22" s="36"/>
      <c r="V22" s="34"/>
      <c r="W22" s="35"/>
      <c r="X22" s="35"/>
      <c r="Y22" s="36"/>
    </row>
    <row r="23" spans="1:25" s="18" customFormat="1" x14ac:dyDescent="0.25">
      <c r="A23" s="41" t="s">
        <v>829</v>
      </c>
      <c r="B23" s="40">
        <v>68</v>
      </c>
      <c r="C23" s="40" t="s">
        <v>830</v>
      </c>
      <c r="D23" s="40"/>
      <c r="E23" s="43"/>
      <c r="F23" s="40">
        <v>31</v>
      </c>
      <c r="G23" s="40" t="s">
        <v>830</v>
      </c>
      <c r="H23" s="40"/>
      <c r="I23" s="43"/>
      <c r="J23" s="40">
        <v>14</v>
      </c>
      <c r="K23" s="40" t="s">
        <v>830</v>
      </c>
      <c r="L23" s="40"/>
      <c r="M23" s="43"/>
      <c r="N23" s="40">
        <v>3</v>
      </c>
      <c r="O23" s="40" t="s">
        <v>830</v>
      </c>
      <c r="P23" s="40"/>
      <c r="Q23" s="43"/>
      <c r="R23" s="40">
        <v>3</v>
      </c>
      <c r="S23" s="40" t="s">
        <v>830</v>
      </c>
      <c r="T23" s="40"/>
      <c r="U23" s="43"/>
      <c r="V23" s="40">
        <v>119</v>
      </c>
      <c r="W23" s="40" t="s">
        <v>830</v>
      </c>
      <c r="X23" s="40"/>
      <c r="Y23" s="43"/>
    </row>
    <row r="24" spans="1:25" x14ac:dyDescent="0.25">
      <c r="A24" s="28" t="s">
        <v>831</v>
      </c>
      <c r="B24" s="29">
        <v>1456284.2800000606</v>
      </c>
      <c r="C24" s="14" t="s">
        <v>832</v>
      </c>
      <c r="D24" s="30">
        <v>46.118033945486737</v>
      </c>
      <c r="E24" s="31" t="s">
        <v>44</v>
      </c>
      <c r="F24" s="29">
        <v>1119886.1500001457</v>
      </c>
      <c r="G24" s="14" t="s">
        <v>832</v>
      </c>
      <c r="H24" s="30">
        <v>35.464880168029431</v>
      </c>
      <c r="I24" s="31" t="s">
        <v>44</v>
      </c>
      <c r="J24" s="29">
        <v>333636.40999999997</v>
      </c>
      <c r="K24" s="14" t="s">
        <v>832</v>
      </c>
      <c r="L24" s="30">
        <v>10.565694825621334</v>
      </c>
      <c r="M24" s="31" t="s">
        <v>44</v>
      </c>
      <c r="N24" s="29">
        <v>121878.65000000001</v>
      </c>
      <c r="O24" s="14" t="s">
        <v>832</v>
      </c>
      <c r="P24" s="30">
        <v>3.8596885203827536</v>
      </c>
      <c r="Q24" s="31" t="s">
        <v>44</v>
      </c>
      <c r="R24" s="29">
        <v>126047.3</v>
      </c>
      <c r="S24" s="14" t="s">
        <v>832</v>
      </c>
      <c r="T24" s="30">
        <v>3.9917025404797397</v>
      </c>
      <c r="U24" s="31" t="s">
        <v>44</v>
      </c>
      <c r="V24" s="29">
        <v>3157732.7900002063</v>
      </c>
      <c r="W24" s="14" t="s">
        <v>832</v>
      </c>
      <c r="X24" s="30">
        <v>100</v>
      </c>
      <c r="Y24" s="31" t="s">
        <v>44</v>
      </c>
    </row>
    <row r="25" spans="1:25" x14ac:dyDescent="0.25">
      <c r="A25" s="28"/>
      <c r="B25" s="29"/>
      <c r="C25" s="14"/>
      <c r="D25" s="30"/>
      <c r="E25" s="31"/>
      <c r="F25" s="29"/>
      <c r="G25" s="14"/>
      <c r="H25" s="30"/>
      <c r="I25" s="31"/>
      <c r="J25" s="29"/>
      <c r="K25" s="14"/>
      <c r="L25" s="30"/>
      <c r="M25" s="31"/>
      <c r="N25" s="29"/>
      <c r="O25" s="14"/>
      <c r="P25" s="30"/>
      <c r="Q25" s="31"/>
      <c r="R25" s="29"/>
      <c r="S25" s="14"/>
      <c r="T25" s="30"/>
      <c r="U25" s="31"/>
      <c r="V25" s="29"/>
      <c r="W25" s="14"/>
      <c r="X25" s="30"/>
      <c r="Y25" s="31"/>
    </row>
    <row r="26" spans="1:25" x14ac:dyDescent="0.25">
      <c r="A26" s="28" t="s">
        <v>833</v>
      </c>
      <c r="B26" s="37">
        <v>9575.4576316500006</v>
      </c>
      <c r="C26" s="14" t="s">
        <v>834</v>
      </c>
      <c r="D26" s="30">
        <v>62.080493155258885</v>
      </c>
      <c r="E26" s="31" t="s">
        <v>44</v>
      </c>
      <c r="F26" s="37">
        <v>3167.7446295499999</v>
      </c>
      <c r="G26" s="14" t="s">
        <v>834</v>
      </c>
      <c r="H26" s="30">
        <v>20.537415166704687</v>
      </c>
      <c r="I26" s="31" t="s">
        <v>44</v>
      </c>
      <c r="J26" s="37">
        <v>1881.0484879199998</v>
      </c>
      <c r="K26" s="14" t="s">
        <v>834</v>
      </c>
      <c r="L26" s="30">
        <v>12.195387653645252</v>
      </c>
      <c r="M26" s="31" t="s">
        <v>44</v>
      </c>
      <c r="N26" s="37">
        <v>800.01079419999974</v>
      </c>
      <c r="O26" s="14" t="s">
        <v>834</v>
      </c>
      <c r="P26" s="30">
        <v>5.1867040243911822</v>
      </c>
      <c r="Q26" s="31" t="s">
        <v>44</v>
      </c>
      <c r="R26" s="37">
        <v>125.20800005</v>
      </c>
      <c r="S26" s="14" t="s">
        <v>834</v>
      </c>
      <c r="T26" s="30">
        <v>0.81176009430562046</v>
      </c>
      <c r="U26" s="31" t="s">
        <v>44</v>
      </c>
      <c r="V26" s="37">
        <v>15549.469543369998</v>
      </c>
      <c r="W26" s="14" t="s">
        <v>834</v>
      </c>
      <c r="X26" s="30">
        <v>100</v>
      </c>
      <c r="Y26" s="31" t="s">
        <v>44</v>
      </c>
    </row>
    <row r="27" spans="1:25" x14ac:dyDescent="0.25">
      <c r="A27" s="44"/>
      <c r="B27" s="17"/>
      <c r="C27" s="38"/>
      <c r="D27" s="38"/>
      <c r="E27" s="39"/>
      <c r="F27" s="17"/>
      <c r="G27" s="38"/>
      <c r="H27" s="38"/>
      <c r="I27" s="39"/>
      <c r="J27" s="17"/>
      <c r="K27" s="38"/>
      <c r="L27" s="38"/>
      <c r="M27" s="39"/>
      <c r="N27" s="17"/>
      <c r="O27" s="38"/>
      <c r="P27" s="38"/>
      <c r="Q27" s="39"/>
      <c r="R27" s="17"/>
      <c r="S27" s="38"/>
      <c r="T27" s="38"/>
      <c r="U27" s="39"/>
      <c r="V27" s="17"/>
      <c r="W27" s="38"/>
      <c r="X27" s="38"/>
      <c r="Y27" s="39"/>
    </row>
  </sheetData>
  <conditionalFormatting sqref="G24:M25 V18:W21 Y17:Y21 D6:E7 D12:E13 C8:E9 V5:Y9 C24:E26 G24:I26 K24:M26 O24:Q26 C14:E15 V11:Y15 S24:Y27 H6:I7 G8:I9 K5:M5 O5:Q5 S5:U5 H12:I13 G14:I15 X18:Y19 W20:Y20 V21:Y21 D18:E19 C17:E17 C20:E21 H18:I19 G17:I17 G20:I21 B27:R27 K11:M11 O11:Q11 S11:U11 K17:M17 O17:Q17 S17:Y17 L6:M7 P6:Q7 T6:U7 K8:M9 O8:Q9 S8:U9 L12:M13 P12:Q13 T12:U13 K14:M15 O14:Q15 S14:U15 L18:M19 P18:Q19 T18:U19 K20:M21 O20:Q21 S20:U21 C5:I5 B11:I11">
    <cfRule type="expression" dxfId="1" priority="40" stopIfTrue="1">
      <formula>B5=MAX($F5:$N5)</formula>
    </cfRule>
  </conditionalFormatting>
  <conditionalFormatting sqref="B23:Y23">
    <cfRule type="expression" dxfId="0" priority="1" stopIfTrue="1">
      <formula>B23=MAX($F23:$N23)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9B2B0-BB83-4C3F-BBD1-4C15039A4E3A}">
  <dimension ref="A2:D31"/>
  <sheetViews>
    <sheetView showGridLines="0" workbookViewId="0">
      <selection activeCell="A20" sqref="A20"/>
    </sheetView>
  </sheetViews>
  <sheetFormatPr defaultRowHeight="16.5" x14ac:dyDescent="0.3"/>
  <cols>
    <col min="1" max="1" width="30.85546875" style="1" customWidth="1"/>
    <col min="2" max="2" width="16.85546875" style="1" customWidth="1"/>
    <col min="3" max="16384" width="9.140625" style="1"/>
  </cols>
  <sheetData>
    <row r="2" spans="1:4" x14ac:dyDescent="0.3">
      <c r="B2" s="45">
        <v>44012</v>
      </c>
      <c r="C2" s="6"/>
      <c r="D2" s="6"/>
    </row>
    <row r="4" spans="1:4" x14ac:dyDescent="0.3">
      <c r="A4" s="11" t="s">
        <v>788</v>
      </c>
      <c r="B4" s="10">
        <v>8206.7000000000007</v>
      </c>
      <c r="C4" s="2"/>
      <c r="D4" s="7"/>
    </row>
    <row r="5" spans="1:4" x14ac:dyDescent="0.3">
      <c r="A5" s="1" t="s">
        <v>789</v>
      </c>
      <c r="B5" s="2">
        <v>576.4</v>
      </c>
      <c r="C5" s="2"/>
      <c r="D5" s="7"/>
    </row>
    <row r="6" spans="1:4" x14ac:dyDescent="0.3">
      <c r="A6" s="1" t="s">
        <v>790</v>
      </c>
      <c r="B6" s="2">
        <v>335.8</v>
      </c>
      <c r="C6" s="2"/>
      <c r="D6" s="7"/>
    </row>
    <row r="7" spans="1:4" x14ac:dyDescent="0.3">
      <c r="A7" s="1" t="s">
        <v>791</v>
      </c>
      <c r="B7" s="2">
        <v>7285.5</v>
      </c>
      <c r="C7" s="2"/>
      <c r="D7" s="8"/>
    </row>
    <row r="8" spans="1:4" x14ac:dyDescent="0.3">
      <c r="A8" s="1" t="s">
        <v>792</v>
      </c>
      <c r="B8" s="2">
        <v>139.69999999999999</v>
      </c>
      <c r="C8" s="2"/>
      <c r="D8" s="8"/>
    </row>
    <row r="9" spans="1:4" x14ac:dyDescent="0.3">
      <c r="A9" s="46" t="s">
        <v>796</v>
      </c>
      <c r="B9" s="10">
        <f>SUM(B4:B8)</f>
        <v>16544.100000000002</v>
      </c>
      <c r="C9" s="2"/>
      <c r="D9" s="8"/>
    </row>
    <row r="10" spans="1:4" x14ac:dyDescent="0.3">
      <c r="D10" s="3"/>
    </row>
    <row r="11" spans="1:4" x14ac:dyDescent="0.3">
      <c r="D11" s="3"/>
    </row>
    <row r="12" spans="1:4" x14ac:dyDescent="0.3">
      <c r="D12" s="3"/>
    </row>
    <row r="13" spans="1:4" x14ac:dyDescent="0.3">
      <c r="A13" s="1" t="s">
        <v>793</v>
      </c>
      <c r="B13" s="12">
        <v>15549.469543369998</v>
      </c>
    </row>
    <row r="14" spans="1:4" x14ac:dyDescent="0.3">
      <c r="A14" s="1" t="s">
        <v>794</v>
      </c>
      <c r="B14" s="7"/>
    </row>
    <row r="15" spans="1:4" x14ac:dyDescent="0.3">
      <c r="A15" s="1" t="s">
        <v>57</v>
      </c>
      <c r="B15" s="7">
        <v>576.4</v>
      </c>
      <c r="D15" s="9"/>
    </row>
    <row r="16" spans="1:4" x14ac:dyDescent="0.3">
      <c r="A16" s="1" t="s">
        <v>790</v>
      </c>
      <c r="B16" s="7">
        <v>335.8</v>
      </c>
      <c r="D16" s="9"/>
    </row>
    <row r="17" spans="1:4" x14ac:dyDescent="0.3">
      <c r="A17" s="1" t="s">
        <v>837</v>
      </c>
      <c r="B17" s="7">
        <v>82.4</v>
      </c>
      <c r="D17" s="9"/>
    </row>
    <row r="18" spans="1:4" ht="17.25" thickBot="1" x14ac:dyDescent="0.35">
      <c r="A18" s="46" t="s">
        <v>795</v>
      </c>
      <c r="B18" s="13">
        <f>SUM(B13:B17)</f>
        <v>16544.069543369998</v>
      </c>
      <c r="D18" s="9"/>
    </row>
    <row r="19" spans="1:4" ht="17.25" thickTop="1" x14ac:dyDescent="0.3">
      <c r="C19" s="7"/>
      <c r="D19" s="9"/>
    </row>
    <row r="20" spans="1:4" x14ac:dyDescent="0.3">
      <c r="C20" s="7"/>
      <c r="D20" s="9"/>
    </row>
    <row r="21" spans="1:4" x14ac:dyDescent="0.3">
      <c r="C21" s="7"/>
    </row>
    <row r="22" spans="1:4" x14ac:dyDescent="0.3">
      <c r="D22" s="7"/>
    </row>
    <row r="25" spans="1:4" x14ac:dyDescent="0.3">
      <c r="B25" s="7"/>
    </row>
    <row r="26" spans="1:4" x14ac:dyDescent="0.3">
      <c r="B26" s="7"/>
    </row>
    <row r="27" spans="1:4" x14ac:dyDescent="0.3">
      <c r="B27" s="7"/>
    </row>
    <row r="28" spans="1:4" x14ac:dyDescent="0.3">
      <c r="B28" s="7"/>
    </row>
    <row r="29" spans="1:4" x14ac:dyDescent="0.3">
      <c r="B29" s="7"/>
    </row>
    <row r="30" spans="1:4" x14ac:dyDescent="0.3">
      <c r="B30" s="7"/>
    </row>
    <row r="31" spans="1:4" x14ac:dyDescent="0.3">
      <c r="B31"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0FB5-5E8C-432C-AA2C-CC8AE4334A78}">
  <dimension ref="A1:G62"/>
  <sheetViews>
    <sheetView showGridLines="0" topLeftCell="A31" workbookViewId="0">
      <selection activeCell="A58" sqref="A58"/>
    </sheetView>
  </sheetViews>
  <sheetFormatPr defaultRowHeight="15" x14ac:dyDescent="0.25"/>
  <cols>
    <col min="1" max="1" width="31.42578125" style="47" customWidth="1"/>
    <col min="2" max="7" width="16.85546875" style="47" customWidth="1"/>
    <col min="8" max="16384" width="9.140625" style="47"/>
  </cols>
  <sheetData>
    <row r="1" spans="1:7" ht="16.5" x14ac:dyDescent="0.25">
      <c r="A1" s="164" t="s">
        <v>797</v>
      </c>
      <c r="B1" s="165"/>
      <c r="C1" s="165"/>
      <c r="D1" s="165"/>
      <c r="E1" s="165"/>
      <c r="F1" s="165"/>
      <c r="G1" s="166"/>
    </row>
    <row r="2" spans="1:7" ht="33" x14ac:dyDescent="0.3">
      <c r="A2" s="48"/>
      <c r="B2" s="49" t="s">
        <v>798</v>
      </c>
      <c r="C2" s="50" t="s">
        <v>18</v>
      </c>
      <c r="D2" s="49" t="s">
        <v>799</v>
      </c>
      <c r="E2" s="50" t="s">
        <v>800</v>
      </c>
      <c r="F2" s="50" t="s">
        <v>801</v>
      </c>
      <c r="G2" s="51" t="s">
        <v>22</v>
      </c>
    </row>
    <row r="3" spans="1:7" ht="16.5" x14ac:dyDescent="0.3">
      <c r="A3" s="48"/>
      <c r="B3" s="52"/>
      <c r="C3" s="53" t="s">
        <v>802</v>
      </c>
      <c r="D3" s="53"/>
      <c r="E3" s="53" t="s">
        <v>49</v>
      </c>
      <c r="F3" s="53" t="s">
        <v>49</v>
      </c>
      <c r="G3" s="54"/>
    </row>
    <row r="4" spans="1:7" ht="16.5" x14ac:dyDescent="0.3">
      <c r="A4" s="55" t="s">
        <v>53</v>
      </c>
      <c r="B4" s="56"/>
      <c r="C4" s="56"/>
      <c r="D4" s="56"/>
      <c r="E4" s="57"/>
      <c r="F4" s="57"/>
      <c r="G4" s="58"/>
    </row>
    <row r="5" spans="1:7" ht="16.5" x14ac:dyDescent="0.3">
      <c r="A5" s="59" t="s">
        <v>61</v>
      </c>
      <c r="B5" s="60">
        <v>29</v>
      </c>
      <c r="C5" s="60">
        <v>467.13291375003018</v>
      </c>
      <c r="D5" s="60">
        <v>6331</v>
      </c>
      <c r="E5" s="60">
        <v>8483.7081313200015</v>
      </c>
      <c r="F5" s="60">
        <v>318.34432413000002</v>
      </c>
      <c r="G5" s="61">
        <v>37</v>
      </c>
    </row>
    <row r="6" spans="1:7" ht="16.5" x14ac:dyDescent="0.3">
      <c r="A6" s="59" t="s">
        <v>309</v>
      </c>
      <c r="B6" s="60">
        <v>8</v>
      </c>
      <c r="C6" s="60">
        <v>197.24107750003645</v>
      </c>
      <c r="D6" s="60">
        <v>3886</v>
      </c>
      <c r="E6" s="60">
        <v>2421.36787955</v>
      </c>
      <c r="F6" s="60">
        <v>54.212086239999991</v>
      </c>
      <c r="G6" s="61">
        <v>13</v>
      </c>
    </row>
    <row r="7" spans="1:7" ht="16.5" x14ac:dyDescent="0.3">
      <c r="A7" s="59" t="s">
        <v>271</v>
      </c>
      <c r="B7" s="60">
        <v>6</v>
      </c>
      <c r="C7" s="60">
        <v>148.49320499999999</v>
      </c>
      <c r="D7" s="60">
        <v>1771</v>
      </c>
      <c r="E7" s="60">
        <v>1683.2499998999999</v>
      </c>
      <c r="F7" s="60">
        <v>84.078445679999945</v>
      </c>
      <c r="G7" s="61">
        <v>9</v>
      </c>
    </row>
    <row r="8" spans="1:7" ht="16.5" x14ac:dyDescent="0.3">
      <c r="A8" s="59" t="s">
        <v>803</v>
      </c>
      <c r="B8" s="60">
        <v>0</v>
      </c>
      <c r="C8" s="60">
        <v>0</v>
      </c>
      <c r="D8" s="60">
        <v>0</v>
      </c>
      <c r="E8" s="60">
        <v>0</v>
      </c>
      <c r="F8" s="60">
        <v>0</v>
      </c>
      <c r="G8" s="61">
        <v>0</v>
      </c>
    </row>
    <row r="9" spans="1:7" ht="16.5" x14ac:dyDescent="0.3">
      <c r="A9" s="59" t="s">
        <v>375</v>
      </c>
      <c r="B9" s="60">
        <v>3</v>
      </c>
      <c r="C9" s="60">
        <v>31.744620000000005</v>
      </c>
      <c r="D9" s="60">
        <v>498</v>
      </c>
      <c r="E9" s="60">
        <v>800.01079419999974</v>
      </c>
      <c r="F9" s="60">
        <v>29.681414719999985</v>
      </c>
      <c r="G9" s="61">
        <v>5</v>
      </c>
    </row>
    <row r="10" spans="1:7" ht="16.5" x14ac:dyDescent="0.3">
      <c r="A10" s="59" t="s">
        <v>642</v>
      </c>
      <c r="B10" s="60">
        <v>0</v>
      </c>
      <c r="C10" s="60">
        <v>0</v>
      </c>
      <c r="D10" s="60">
        <v>0</v>
      </c>
      <c r="E10" s="60">
        <v>0</v>
      </c>
      <c r="F10" s="60">
        <v>0</v>
      </c>
      <c r="G10" s="61">
        <v>0</v>
      </c>
    </row>
    <row r="11" spans="1:7" ht="16.5" x14ac:dyDescent="0.3">
      <c r="A11" s="59"/>
      <c r="B11" s="62">
        <f>SUM(B5:B10)</f>
        <v>46</v>
      </c>
      <c r="C11" s="62">
        <f t="shared" ref="C11:G11" si="0">SUM(C5:C10)</f>
        <v>844.61181625006668</v>
      </c>
      <c r="D11" s="62">
        <f t="shared" si="0"/>
        <v>12486</v>
      </c>
      <c r="E11" s="62">
        <f t="shared" si="0"/>
        <v>13388.33680497</v>
      </c>
      <c r="F11" s="62">
        <f t="shared" si="0"/>
        <v>486.3162707699999</v>
      </c>
      <c r="G11" s="62">
        <f t="shared" si="0"/>
        <v>64</v>
      </c>
    </row>
    <row r="12" spans="1:7" ht="16.5" x14ac:dyDescent="0.3">
      <c r="A12" s="55" t="s">
        <v>804</v>
      </c>
      <c r="B12" s="63"/>
      <c r="C12" s="63"/>
      <c r="D12" s="63"/>
      <c r="E12" s="63"/>
      <c r="F12" s="63"/>
      <c r="G12" s="64"/>
    </row>
    <row r="13" spans="1:7" ht="16.5" x14ac:dyDescent="0.3">
      <c r="A13" s="59" t="s">
        <v>309</v>
      </c>
      <c r="B13" s="60">
        <v>1</v>
      </c>
      <c r="C13" s="60">
        <v>0</v>
      </c>
      <c r="D13" s="60">
        <v>940</v>
      </c>
      <c r="E13" s="60">
        <v>19</v>
      </c>
      <c r="F13" s="60">
        <v>2.2128710200000019</v>
      </c>
      <c r="G13" s="61">
        <v>1</v>
      </c>
    </row>
    <row r="14" spans="1:7" ht="16.5" x14ac:dyDescent="0.3">
      <c r="A14" s="65" t="s">
        <v>805</v>
      </c>
      <c r="B14" s="63"/>
      <c r="C14" s="63"/>
      <c r="D14" s="63"/>
      <c r="E14" s="63"/>
      <c r="F14" s="63"/>
      <c r="G14" s="64"/>
    </row>
    <row r="15" spans="1:7" ht="16.5" x14ac:dyDescent="0.3">
      <c r="A15" s="59"/>
      <c r="B15" s="63"/>
      <c r="C15" s="63"/>
      <c r="D15" s="63"/>
      <c r="E15" s="63"/>
      <c r="F15" s="63"/>
      <c r="G15" s="64"/>
    </row>
    <row r="16" spans="1:7" ht="16.5" x14ac:dyDescent="0.3">
      <c r="A16" s="65" t="s">
        <v>806</v>
      </c>
      <c r="B16" s="66">
        <f>SUM(B11+B13)</f>
        <v>47</v>
      </c>
      <c r="C16" s="66">
        <f t="shared" ref="C16:G16" si="1">SUM(C11+C13)</f>
        <v>844.61181625006668</v>
      </c>
      <c r="D16" s="66">
        <f t="shared" si="1"/>
        <v>13426</v>
      </c>
      <c r="E16" s="66">
        <f t="shared" si="1"/>
        <v>13407.33680497</v>
      </c>
      <c r="F16" s="66">
        <f t="shared" si="1"/>
        <v>488.52914178999993</v>
      </c>
      <c r="G16" s="67">
        <f t="shared" si="1"/>
        <v>65</v>
      </c>
    </row>
    <row r="17" spans="1:7" ht="16.5" x14ac:dyDescent="0.3">
      <c r="A17" s="65"/>
      <c r="B17" s="63"/>
      <c r="C17" s="63"/>
      <c r="D17" s="68"/>
      <c r="E17" s="68"/>
      <c r="F17" s="68"/>
      <c r="G17" s="64"/>
    </row>
    <row r="18" spans="1:7" ht="16.5" x14ac:dyDescent="0.3">
      <c r="A18" s="55" t="s">
        <v>807</v>
      </c>
      <c r="B18" s="63"/>
      <c r="C18" s="63"/>
      <c r="D18" s="60"/>
      <c r="E18" s="60"/>
      <c r="F18" s="60"/>
      <c r="G18" s="61"/>
    </row>
    <row r="19" spans="1:7" ht="16.5" x14ac:dyDescent="0.3">
      <c r="A19" s="59" t="s">
        <v>61</v>
      </c>
      <c r="B19" s="60">
        <v>38</v>
      </c>
      <c r="C19" s="60">
        <v>397.58212249999997</v>
      </c>
      <c r="D19" s="60">
        <v>6715</v>
      </c>
      <c r="E19" s="60">
        <v>1061.4495003300001</v>
      </c>
      <c r="F19" s="60">
        <v>54.079021649999994</v>
      </c>
      <c r="G19" s="61">
        <v>73</v>
      </c>
    </row>
    <row r="20" spans="1:7" ht="16.5" x14ac:dyDescent="0.3">
      <c r="A20" s="59" t="s">
        <v>309</v>
      </c>
      <c r="B20" s="60">
        <v>22</v>
      </c>
      <c r="C20" s="60">
        <v>479.76315000000005</v>
      </c>
      <c r="D20" s="60">
        <v>2719</v>
      </c>
      <c r="E20" s="60">
        <v>727.37675000000002</v>
      </c>
      <c r="F20" s="60">
        <v>35.976662470000001</v>
      </c>
      <c r="G20" s="61">
        <v>59</v>
      </c>
    </row>
    <row r="21" spans="1:7" ht="16.5" x14ac:dyDescent="0.3">
      <c r="A21" s="59" t="s">
        <v>271</v>
      </c>
      <c r="B21" s="60">
        <v>8</v>
      </c>
      <c r="C21" s="60">
        <v>56.697249999999997</v>
      </c>
      <c r="D21" s="60">
        <v>280</v>
      </c>
      <c r="E21" s="60">
        <v>197.79848802000001</v>
      </c>
      <c r="F21" s="60">
        <v>10.07618083</v>
      </c>
      <c r="G21" s="61">
        <v>11</v>
      </c>
    </row>
    <row r="22" spans="1:7" ht="16.5" x14ac:dyDescent="0.3">
      <c r="A22" s="59" t="s">
        <v>642</v>
      </c>
      <c r="B22" s="60">
        <v>1</v>
      </c>
      <c r="C22" s="60">
        <v>55.568475000000007</v>
      </c>
      <c r="D22" s="60">
        <v>0</v>
      </c>
      <c r="E22" s="60">
        <v>15.708000050000001</v>
      </c>
      <c r="F22" s="60">
        <v>1.8406293599999999</v>
      </c>
      <c r="G22" s="61">
        <v>2</v>
      </c>
    </row>
    <row r="23" spans="1:7" ht="16.5" x14ac:dyDescent="0.3">
      <c r="A23" s="65" t="s">
        <v>808</v>
      </c>
      <c r="B23" s="66">
        <f>SUM(B19:B22)</f>
        <v>69</v>
      </c>
      <c r="C23" s="66">
        <f t="shared" ref="C23:G23" si="2">SUM(C19:C22)</f>
        <v>989.61099749999994</v>
      </c>
      <c r="D23" s="66">
        <f t="shared" si="2"/>
        <v>9714</v>
      </c>
      <c r="E23" s="66">
        <f t="shared" si="2"/>
        <v>2002.3327384000002</v>
      </c>
      <c r="F23" s="66">
        <f t="shared" si="2"/>
        <v>101.97249430999999</v>
      </c>
      <c r="G23" s="67">
        <f t="shared" si="2"/>
        <v>145</v>
      </c>
    </row>
    <row r="24" spans="1:7" ht="16.5" x14ac:dyDescent="0.3">
      <c r="A24" s="65"/>
      <c r="B24" s="68"/>
      <c r="C24" s="68"/>
      <c r="D24" s="68"/>
      <c r="E24" s="68"/>
      <c r="F24" s="68"/>
      <c r="G24" s="61"/>
    </row>
    <row r="25" spans="1:7" ht="16.5" x14ac:dyDescent="0.3">
      <c r="A25" s="55" t="s">
        <v>754</v>
      </c>
      <c r="B25" s="60"/>
      <c r="C25" s="60"/>
      <c r="D25" s="60"/>
      <c r="E25" s="60"/>
      <c r="F25" s="60"/>
      <c r="G25" s="61"/>
    </row>
    <row r="26" spans="1:7" ht="16.5" x14ac:dyDescent="0.3">
      <c r="A26" s="59" t="s">
        <v>61</v>
      </c>
      <c r="B26" s="60">
        <v>1</v>
      </c>
      <c r="C26" s="60">
        <v>4.42</v>
      </c>
      <c r="D26" s="60">
        <v>0</v>
      </c>
      <c r="E26" s="60">
        <v>30.3</v>
      </c>
      <c r="F26" s="60">
        <v>0</v>
      </c>
      <c r="G26" s="61">
        <v>2</v>
      </c>
    </row>
    <row r="27" spans="1:7" ht="16.5" x14ac:dyDescent="0.3">
      <c r="A27" s="59" t="s">
        <v>309</v>
      </c>
      <c r="B27" s="60">
        <v>0</v>
      </c>
      <c r="C27" s="60">
        <v>0</v>
      </c>
      <c r="D27" s="60">
        <v>0</v>
      </c>
      <c r="E27" s="60">
        <v>0</v>
      </c>
      <c r="F27" s="60">
        <v>0</v>
      </c>
      <c r="G27" s="61">
        <v>0</v>
      </c>
    </row>
    <row r="28" spans="1:7" ht="16.5" x14ac:dyDescent="0.3">
      <c r="A28" s="59" t="s">
        <v>271</v>
      </c>
      <c r="B28" s="60">
        <v>0</v>
      </c>
      <c r="C28" s="60">
        <v>0</v>
      </c>
      <c r="D28" s="60">
        <v>0</v>
      </c>
      <c r="E28" s="60">
        <v>0</v>
      </c>
      <c r="F28" s="60">
        <v>0</v>
      </c>
      <c r="G28" s="61">
        <v>0</v>
      </c>
    </row>
    <row r="29" spans="1:7" ht="16.5" x14ac:dyDescent="0.3">
      <c r="A29" s="59" t="s">
        <v>642</v>
      </c>
      <c r="B29" s="60">
        <v>2</v>
      </c>
      <c r="C29" s="60">
        <v>20.730443999999999</v>
      </c>
      <c r="D29" s="60">
        <v>353</v>
      </c>
      <c r="E29" s="60">
        <v>109.5</v>
      </c>
      <c r="F29" s="60">
        <v>6.4498791799999982</v>
      </c>
      <c r="G29" s="61">
        <v>2</v>
      </c>
    </row>
    <row r="30" spans="1:7" ht="16.5" x14ac:dyDescent="0.3">
      <c r="A30" s="65" t="s">
        <v>836</v>
      </c>
      <c r="B30" s="66">
        <f>SUM(B26:B29)</f>
        <v>3</v>
      </c>
      <c r="C30" s="66">
        <f t="shared" ref="C30:G30" si="3">SUM(C26:C29)</f>
        <v>25.150444</v>
      </c>
      <c r="D30" s="66">
        <f t="shared" si="3"/>
        <v>353</v>
      </c>
      <c r="E30" s="66">
        <f t="shared" si="3"/>
        <v>139.80000000000001</v>
      </c>
      <c r="F30" s="66">
        <f t="shared" si="3"/>
        <v>6.4498791799999982</v>
      </c>
      <c r="G30" s="66">
        <f t="shared" si="3"/>
        <v>4</v>
      </c>
    </row>
    <row r="31" spans="1:7" ht="16.5" x14ac:dyDescent="0.3">
      <c r="A31" s="65"/>
      <c r="B31" s="63"/>
      <c r="C31" s="63"/>
      <c r="D31" s="63"/>
      <c r="E31" s="63"/>
      <c r="F31" s="63"/>
      <c r="G31" s="64"/>
    </row>
    <row r="32" spans="1:7" ht="16.5" x14ac:dyDescent="0.3">
      <c r="A32" s="59"/>
      <c r="B32" s="63"/>
      <c r="C32" s="63"/>
      <c r="D32" s="63"/>
      <c r="E32" s="63"/>
      <c r="F32" s="63"/>
      <c r="G32" s="64"/>
    </row>
    <row r="33" spans="1:7" ht="17.25" thickBot="1" x14ac:dyDescent="0.35">
      <c r="A33" s="65" t="s">
        <v>809</v>
      </c>
      <c r="B33" s="69">
        <v>119</v>
      </c>
      <c r="C33" s="69">
        <v>1859.3732577500666</v>
      </c>
      <c r="D33" s="69">
        <v>23493</v>
      </c>
      <c r="E33" s="69">
        <v>15549.46954337</v>
      </c>
      <c r="F33" s="69">
        <v>596.95151527999997</v>
      </c>
      <c r="G33" s="70">
        <v>214</v>
      </c>
    </row>
    <row r="34" spans="1:7" ht="17.25" thickTop="1" x14ac:dyDescent="0.3">
      <c r="A34" s="71"/>
      <c r="B34" s="72"/>
      <c r="C34" s="73"/>
      <c r="D34" s="72"/>
      <c r="E34" s="73"/>
      <c r="F34" s="74"/>
      <c r="G34" s="75"/>
    </row>
    <row r="36" spans="1:7" ht="16.5" x14ac:dyDescent="0.3">
      <c r="A36" s="76" t="s">
        <v>825</v>
      </c>
      <c r="B36" s="77"/>
      <c r="C36" s="78"/>
      <c r="D36" s="77"/>
      <c r="E36" s="78"/>
      <c r="F36" s="79">
        <v>590.50163609999993</v>
      </c>
      <c r="G36" s="80"/>
    </row>
    <row r="37" spans="1:7" ht="16.5" x14ac:dyDescent="0.3">
      <c r="A37" s="59" t="s">
        <v>810</v>
      </c>
      <c r="B37" s="81"/>
      <c r="C37" s="82"/>
      <c r="D37" s="81"/>
      <c r="E37" s="82"/>
      <c r="F37" s="83">
        <v>15.303140379999999</v>
      </c>
      <c r="G37" s="84"/>
    </row>
    <row r="38" spans="1:7" ht="16.5" x14ac:dyDescent="0.3">
      <c r="A38" s="59" t="s">
        <v>811</v>
      </c>
      <c r="B38" s="81"/>
      <c r="C38" s="82"/>
      <c r="D38" s="81"/>
      <c r="E38" s="82"/>
      <c r="F38" s="83">
        <v>1.4370283199999996</v>
      </c>
      <c r="G38" s="84"/>
    </row>
    <row r="39" spans="1:7" ht="16.5" x14ac:dyDescent="0.3">
      <c r="A39" s="59" t="s">
        <v>812</v>
      </c>
      <c r="B39" s="81"/>
      <c r="C39" s="82"/>
      <c r="D39" s="81"/>
      <c r="E39" s="82"/>
      <c r="F39" s="83">
        <v>0.70049234000000005</v>
      </c>
      <c r="G39" s="84"/>
    </row>
    <row r="40" spans="1:7" ht="16.5" x14ac:dyDescent="0.3">
      <c r="A40" s="59" t="s">
        <v>813</v>
      </c>
      <c r="B40" s="81"/>
      <c r="C40" s="82"/>
      <c r="D40" s="81"/>
      <c r="E40" s="82"/>
      <c r="F40" s="83">
        <v>30.459860120000016</v>
      </c>
      <c r="G40" s="84"/>
    </row>
    <row r="41" spans="1:7" ht="16.5" x14ac:dyDescent="0.3">
      <c r="A41" s="59" t="s">
        <v>824</v>
      </c>
      <c r="B41" s="81"/>
      <c r="C41" s="82"/>
      <c r="D41" s="81"/>
      <c r="E41" s="82"/>
      <c r="F41" s="83">
        <v>20.376000000000001</v>
      </c>
      <c r="G41" s="84"/>
    </row>
    <row r="42" spans="1:7" ht="17.25" thickBot="1" x14ac:dyDescent="0.35">
      <c r="A42" s="65" t="s">
        <v>816</v>
      </c>
      <c r="B42" s="81"/>
      <c r="C42" s="82"/>
      <c r="D42" s="81"/>
      <c r="E42" s="82"/>
      <c r="F42" s="85">
        <v>658.77815725999983</v>
      </c>
      <c r="G42" s="84"/>
    </row>
    <row r="43" spans="1:7" ht="17.25" thickTop="1" x14ac:dyDescent="0.3">
      <c r="A43" s="59" t="s">
        <v>814</v>
      </c>
      <c r="B43" s="81"/>
      <c r="C43" s="82"/>
      <c r="D43" s="81"/>
      <c r="E43" s="82"/>
      <c r="F43" s="83">
        <v>658.8</v>
      </c>
      <c r="G43" s="84"/>
    </row>
    <row r="44" spans="1:7" ht="16.5" x14ac:dyDescent="0.3">
      <c r="A44" s="59"/>
      <c r="B44" s="81"/>
      <c r="C44" s="82"/>
      <c r="D44" s="81"/>
      <c r="E44" s="82"/>
      <c r="F44" s="86"/>
      <c r="G44" s="84"/>
    </row>
    <row r="45" spans="1:7" ht="16.5" x14ac:dyDescent="0.3">
      <c r="A45" s="71"/>
      <c r="B45" s="72"/>
      <c r="C45" s="73"/>
      <c r="D45" s="72"/>
      <c r="E45" s="73"/>
      <c r="F45" s="74"/>
      <c r="G45" s="75"/>
    </row>
    <row r="46" spans="1:7" ht="16.5" x14ac:dyDescent="0.3">
      <c r="A46" s="87"/>
      <c r="B46" s="81"/>
      <c r="C46" s="82"/>
      <c r="D46" s="81"/>
      <c r="E46" s="82"/>
      <c r="F46" s="86"/>
      <c r="G46" s="81"/>
    </row>
    <row r="47" spans="1:7" ht="16.5" x14ac:dyDescent="0.3">
      <c r="A47" s="88" t="s">
        <v>838</v>
      </c>
      <c r="B47" s="1"/>
      <c r="C47" s="1"/>
      <c r="D47" s="1"/>
      <c r="E47" s="1"/>
      <c r="F47" s="1"/>
      <c r="G47" s="1"/>
    </row>
    <row r="48" spans="1:7" ht="16.5" x14ac:dyDescent="0.3">
      <c r="A48" s="1"/>
      <c r="B48" s="89"/>
      <c r="C48" s="89"/>
      <c r="D48" s="89"/>
      <c r="E48" s="89"/>
      <c r="F48" s="89"/>
      <c r="G48" s="89"/>
    </row>
    <row r="49" spans="1:7" ht="16.5" x14ac:dyDescent="0.3">
      <c r="A49" s="90"/>
      <c r="B49" s="91"/>
      <c r="C49" s="91"/>
      <c r="D49" s="91"/>
      <c r="E49" s="91"/>
      <c r="F49" s="91"/>
      <c r="G49" s="92"/>
    </row>
    <row r="50" spans="1:7" ht="16.5" x14ac:dyDescent="0.3">
      <c r="A50" s="93"/>
      <c r="B50" s="94"/>
      <c r="C50" s="94"/>
      <c r="D50" s="94"/>
      <c r="E50" s="94"/>
      <c r="F50" s="94"/>
      <c r="G50" s="95"/>
    </row>
    <row r="51" spans="1:7" ht="16.5" x14ac:dyDescent="0.3">
      <c r="A51" s="96" t="s">
        <v>815</v>
      </c>
      <c r="B51" s="97"/>
      <c r="C51" s="97"/>
      <c r="D51" s="98" t="s">
        <v>53</v>
      </c>
      <c r="E51" s="98" t="s">
        <v>404</v>
      </c>
      <c r="F51" s="98" t="s">
        <v>816</v>
      </c>
      <c r="G51" s="99"/>
    </row>
    <row r="52" spans="1:7" ht="16.5" x14ac:dyDescent="0.3">
      <c r="A52" s="100"/>
      <c r="B52" s="97"/>
      <c r="C52" s="97"/>
      <c r="D52" s="98"/>
      <c r="E52" s="98"/>
      <c r="F52" s="98"/>
      <c r="G52" s="99"/>
    </row>
    <row r="53" spans="1:7" ht="16.5" x14ac:dyDescent="0.3">
      <c r="A53" s="93" t="s">
        <v>817</v>
      </c>
      <c r="B53" s="101"/>
      <c r="C53" s="98" t="s">
        <v>818</v>
      </c>
      <c r="D53" s="102">
        <v>783.86752756999999</v>
      </c>
      <c r="E53" s="102">
        <v>154.42023069999996</v>
      </c>
      <c r="F53" s="103">
        <v>938.28775826999993</v>
      </c>
      <c r="G53" s="95"/>
    </row>
    <row r="54" spans="1:7" ht="16.5" x14ac:dyDescent="0.3">
      <c r="A54" s="93" t="s">
        <v>819</v>
      </c>
      <c r="B54" s="101"/>
      <c r="C54" s="98" t="s">
        <v>820</v>
      </c>
      <c r="D54" s="102">
        <v>-238.50932907999999</v>
      </c>
      <c r="E54" s="102">
        <v>-40.999923630000005</v>
      </c>
      <c r="F54" s="103">
        <v>-279.50925271</v>
      </c>
      <c r="G54" s="95"/>
    </row>
    <row r="55" spans="1:7" ht="16.5" x14ac:dyDescent="0.3">
      <c r="A55" s="93"/>
      <c r="B55" s="101"/>
      <c r="C55" s="98"/>
      <c r="D55" s="102"/>
      <c r="E55" s="102"/>
      <c r="F55" s="103"/>
      <c r="G55" s="95"/>
    </row>
    <row r="56" spans="1:7" ht="16.5" x14ac:dyDescent="0.3">
      <c r="A56" s="93" t="s">
        <v>821</v>
      </c>
      <c r="B56" s="101"/>
      <c r="C56" s="101"/>
      <c r="D56" s="102">
        <v>-13.2</v>
      </c>
      <c r="E56" s="102">
        <v>-3.3</v>
      </c>
      <c r="F56" s="103">
        <v>-16.5</v>
      </c>
      <c r="G56" s="95"/>
    </row>
    <row r="57" spans="1:7" ht="16.5" x14ac:dyDescent="0.3">
      <c r="A57" s="93"/>
      <c r="B57" s="101"/>
      <c r="C57" s="101"/>
      <c r="D57" s="101"/>
      <c r="E57" s="101"/>
      <c r="F57" s="83"/>
      <c r="G57" s="95"/>
    </row>
    <row r="58" spans="1:7" ht="16.5" x14ac:dyDescent="0.3">
      <c r="A58" s="65" t="s">
        <v>822</v>
      </c>
      <c r="B58" s="104"/>
      <c r="C58" s="105"/>
      <c r="D58" s="105">
        <v>532.1581984899999</v>
      </c>
      <c r="E58" s="105">
        <v>110.12030706999995</v>
      </c>
      <c r="F58" s="105">
        <v>642.27850555999999</v>
      </c>
      <c r="G58" s="95"/>
    </row>
    <row r="59" spans="1:7" ht="16.5" x14ac:dyDescent="0.3">
      <c r="A59" s="93"/>
      <c r="B59" s="101"/>
      <c r="C59" s="101"/>
      <c r="D59" s="101"/>
      <c r="E59" s="101"/>
      <c r="F59" s="102"/>
      <c r="G59" s="95"/>
    </row>
    <row r="60" spans="1:7" ht="16.5" x14ac:dyDescent="0.3">
      <c r="A60" s="93"/>
      <c r="B60" s="101"/>
      <c r="C60" s="106" t="s">
        <v>823</v>
      </c>
      <c r="D60" s="102">
        <v>545.35819848999995</v>
      </c>
      <c r="E60" s="102">
        <v>113.42030706999995</v>
      </c>
      <c r="F60" s="107">
        <v>658.77850555999987</v>
      </c>
      <c r="G60" s="95"/>
    </row>
    <row r="61" spans="1:7" ht="16.5" x14ac:dyDescent="0.3">
      <c r="A61" s="93"/>
      <c r="B61" s="101"/>
      <c r="C61" s="101"/>
      <c r="D61" s="102"/>
      <c r="E61" s="108"/>
      <c r="F61" s="101"/>
      <c r="G61" s="95"/>
    </row>
    <row r="62" spans="1:7" ht="16.5" x14ac:dyDescent="0.3">
      <c r="A62" s="109"/>
      <c r="B62" s="110"/>
      <c r="C62" s="110"/>
      <c r="D62" s="110"/>
      <c r="E62" s="110"/>
      <c r="F62" s="110"/>
      <c r="G62" s="111"/>
    </row>
  </sheetData>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 xmlns="bcb225ef-54e9-40eb-bf2c-bdb289330e24">Add a description here</Description>
    <Description2 xmlns="bcb225ef-54e9-40eb-bf2c-bdb289330e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B87405489879478213DBFBAC22CA3E" ma:contentTypeVersion="14" ma:contentTypeDescription="Create a new document." ma:contentTypeScope="" ma:versionID="d142d76c8c7b82824eccca9dfed804cd">
  <xsd:schema xmlns:xsd="http://www.w3.org/2001/XMLSchema" xmlns:xs="http://www.w3.org/2001/XMLSchema" xmlns:p="http://schemas.microsoft.com/office/2006/metadata/properties" xmlns:ns2="bcb225ef-54e9-40eb-bf2c-bdb289330e24" xmlns:ns3="2c48a7ec-ed1e-4de7-a11e-b1f0bd326e55" targetNamespace="http://schemas.microsoft.com/office/2006/metadata/properties" ma:root="true" ma:fieldsID="ba425be16c256fa2d0d60b3db337ae63" ns2:_="" ns3:_="">
    <xsd:import namespace="bcb225ef-54e9-40eb-bf2c-bdb289330e24"/>
    <xsd:import namespace="2c48a7ec-ed1e-4de7-a11e-b1f0bd326e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escription" minOccurs="0"/>
                <xsd:element ref="ns2:Description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225ef-54e9-40eb-bf2c-bdb289330e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scription" ma:index="20" nillable="true" ma:displayName="Description" ma:default="Add a description here" ma:format="Dropdown" ma:internalName="Description">
      <xsd:simpleType>
        <xsd:restriction base="dms:Text">
          <xsd:maxLength value="255"/>
        </xsd:restriction>
      </xsd:simpleType>
    </xsd:element>
    <xsd:element name="Description2" ma:index="21" nillable="true" ma:displayName="Description2" ma:format="Dropdown" ma:internalName="Description2">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48a7ec-ed1e-4de7-a11e-b1f0bd326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88D659-7F38-4076-8A57-4739A54C2953}">
  <ds:schemaRefs>
    <ds:schemaRef ds:uri="http://schemas.microsoft.com/sharepoint/v3/contenttype/forms"/>
  </ds:schemaRefs>
</ds:datastoreItem>
</file>

<file path=customXml/itemProps2.xml><?xml version="1.0" encoding="utf-8"?>
<ds:datastoreItem xmlns:ds="http://schemas.openxmlformats.org/officeDocument/2006/customXml" ds:itemID="{EC6A4991-589F-4996-8E5A-87517939EB90}">
  <ds:schemaRefs>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bcb225ef-54e9-40eb-bf2c-bdb289330e24"/>
    <ds:schemaRef ds:uri="2c48a7ec-ed1e-4de7-a11e-b1f0bd326e55"/>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16CFB90-A850-4CEB-9EE0-216E7DABA3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225ef-54e9-40eb-bf2c-bdb289330e24"/>
    <ds:schemaRef ds:uri="2c48a7ec-ed1e-4de7-a11e-b1f0bd326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DXS 30 June 2020 </vt:lpstr>
      <vt:lpstr>DXS Map data</vt:lpstr>
      <vt:lpstr>Book value rec</vt:lpstr>
      <vt:lpstr>Synopsis summary -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2020-08-18T06:16:16Z</dcterms:created>
  <dcterms:modified xsi:type="dcterms:W3CDTF">2020-08-18T11:43:31Z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0x010100CEB87405489879478213DBFBAC22CA3E</vt:lpwstr>
  </property>
</Properties>
</file>