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Y:\DXS IR and Communications\Investor Reporting\FY Results\2020\Lodgement files\ASX lodgement\"/>
    </mc:Choice>
  </mc:AlternateContent>
  <xr:revisionPtr revIDLastSave="0" documentId="13_ncr:1_{E1DA7F4E-0CC5-4873-8C7A-E59A7853023D}" xr6:coauthVersionLast="43" xr6:coauthVersionMax="43" xr10:uidLastSave="{00000000-0000-0000-0000-000000000000}"/>
  <bookViews>
    <workbookView xWindow="28680" yWindow="-120" windowWidth="29040" windowHeight="15840" xr2:uid="{671F18B7-D529-4DA0-9F89-9C5F4B661645}"/>
  </bookViews>
  <sheets>
    <sheet name="DXS 30 June 2020 " sheetId="1" r:id="rId1"/>
    <sheet name="DXS Map data" sheetId="2" r:id="rId2"/>
    <sheet name="Book value rec" sheetId="3" r:id="rId3"/>
    <sheet name="Synopsis summary - Listed" sheetId="4" r:id="rId4"/>
  </sheet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4" l="1"/>
  <c r="D30" i="4"/>
  <c r="E30" i="4"/>
  <c r="F30" i="4"/>
  <c r="G30" i="4"/>
  <c r="B30" i="4"/>
  <c r="C23" i="4"/>
  <c r="D23" i="4"/>
  <c r="E23" i="4"/>
  <c r="F23" i="4"/>
  <c r="G23" i="4"/>
  <c r="B23" i="4"/>
  <c r="C11" i="4"/>
  <c r="C16" i="4"/>
  <c r="D11" i="4"/>
  <c r="D16" i="4"/>
  <c r="E11" i="4"/>
  <c r="E16" i="4"/>
  <c r="F11" i="4"/>
  <c r="F16" i="4"/>
  <c r="G11" i="4"/>
  <c r="G16" i="4"/>
  <c r="B11" i="4"/>
  <c r="B16" i="4"/>
  <c r="B9" i="3"/>
  <c r="B18" i="3"/>
</calcChain>
</file>

<file path=xl/sharedStrings.xml><?xml version="1.0" encoding="utf-8"?>
<sst xmlns="http://schemas.openxmlformats.org/spreadsheetml/2006/main" count="3520" uniqueCount="839">
  <si>
    <t>Property name &amp; address</t>
  </si>
  <si>
    <t>Sector</t>
  </si>
  <si>
    <t>State</t>
  </si>
  <si>
    <t>Country</t>
  </si>
  <si>
    <t>Additional description</t>
  </si>
  <si>
    <t>Sustainability content</t>
  </si>
  <si>
    <t>Metro area</t>
  </si>
  <si>
    <t>Building Type</t>
  </si>
  <si>
    <t>Title</t>
  </si>
  <si>
    <t>Ownership</t>
  </si>
  <si>
    <t>Co-Owner</t>
  </si>
  <si>
    <t>Zoning</t>
  </si>
  <si>
    <t>NABERS energy rating (with green power)</t>
  </si>
  <si>
    <t>NABERS energy rating (without green power)</t>
  </si>
  <si>
    <t>NABERS water rating</t>
  </si>
  <si>
    <t>Green Star rating</t>
  </si>
  <si>
    <t>Year Built</t>
  </si>
  <si>
    <t>Site Area</t>
  </si>
  <si>
    <t xml:space="preserve">Lettable Area </t>
  </si>
  <si>
    <t>Lettable Area adjusted for Ownership</t>
  </si>
  <si>
    <t>Typical Floor Area</t>
  </si>
  <si>
    <t>Site Coverage</t>
  </si>
  <si>
    <t>Number of Buildings</t>
  </si>
  <si>
    <t>Number of Units</t>
  </si>
  <si>
    <t>Average Unit Size</t>
  </si>
  <si>
    <t>Office Content</t>
  </si>
  <si>
    <t>Car parking spaces</t>
  </si>
  <si>
    <t xml:space="preserve">Acquisition </t>
  </si>
  <si>
    <t>Classification as Inv Prop, Equity Accounted, Develop Prop or Inventory</t>
  </si>
  <si>
    <t>Book Value  
Note 8</t>
  </si>
  <si>
    <t>Third party total value</t>
  </si>
  <si>
    <t xml:space="preserve">Independent Valuation </t>
  </si>
  <si>
    <t>Independent Valuation</t>
  </si>
  <si>
    <t>Valuation Agency</t>
  </si>
  <si>
    <t>Cap rate</t>
  </si>
  <si>
    <t>Initial Yield</t>
  </si>
  <si>
    <t>Major Customer 1</t>
  </si>
  <si>
    <t>Major Customer 2</t>
  </si>
  <si>
    <t>Major Customer 3</t>
  </si>
  <si>
    <t>Portfolio Leased by Area</t>
  </si>
  <si>
    <t>Weighted Average Lease Expiry</t>
  </si>
  <si>
    <t>Encumbered Status</t>
  </si>
  <si>
    <t>AIFRS NOI</t>
  </si>
  <si>
    <t>The website provides an area where you can describe sustainability features for the properties</t>
  </si>
  <si>
    <t>%</t>
  </si>
  <si>
    <t>hectares</t>
  </si>
  <si>
    <t>000 sqm</t>
  </si>
  <si>
    <t>sqm</t>
  </si>
  <si>
    <t>Date</t>
  </si>
  <si>
    <t>A$m</t>
  </si>
  <si>
    <t>Years 
(by income)</t>
  </si>
  <si>
    <t>Yes/No</t>
  </si>
  <si>
    <t>Finlay Crisp Centre, 1 Constitution Avenue, Canberra 2</t>
  </si>
  <si>
    <t>Office</t>
  </si>
  <si>
    <t/>
  </si>
  <si>
    <t>Asset sold in the period</t>
  </si>
  <si>
    <t>Garema Court, 140-180 City Walk, Canberra 2</t>
  </si>
  <si>
    <t>Held for sale</t>
  </si>
  <si>
    <t xml:space="preserve">  </t>
  </si>
  <si>
    <t xml:space="preserve"> </t>
  </si>
  <si>
    <t>56 Berry Street, North Sydney</t>
  </si>
  <si>
    <t>NSW</t>
  </si>
  <si>
    <t>AUS</t>
  </si>
  <si>
    <t xml:space="preserve">56 Berry Street is a 5,175 square metre B-Grade office building, located within North Sydney Council’s Ward Street masterplan precinct. </t>
  </si>
  <si>
    <t>North Sydney</t>
  </si>
  <si>
    <t>B Grade - office</t>
  </si>
  <si>
    <t>Freehold</t>
  </si>
  <si>
    <t>Dexus Office Partner</t>
  </si>
  <si>
    <t>B3 Commercial Core</t>
  </si>
  <si>
    <t>NA</t>
  </si>
  <si>
    <t>Equity Accounted</t>
  </si>
  <si>
    <t>Jun 2020</t>
  </si>
  <si>
    <t>JLL</t>
  </si>
  <si>
    <t xml:space="preserve"> Christie Corporate </t>
  </si>
  <si>
    <t>60 Miller Street, North Sydney</t>
  </si>
  <si>
    <t>60 Miller Street is located in a prominent corner position within the North Sydney CBD. The property comprises 12 levels of office accommodation, two levels of retail and three levels of basement parking. 
A five-storey annex building offers large floor plate sizes and significant refurbishment to the original office building including a new foyer and lifts. 
Ideally situated, the building is close to major bus and train routes, and just a stone’s throw from Greenwood Plaza, North Sydney’s refurbished shopping and leisure destination.	60 Miller Street is located in a prominent corner position within the North Sydney CBD. The property comprises 12 levels of office accommodation, two levels of retail and three levels of basement parking for 165 vehicles. A five-storey annex building offers large floor plate sizes and significant refurbishment to the original office building including a new foyer and lifts.</t>
  </si>
  <si>
    <t>60 Miller Street is located in a prominent corner position within the North Sydney CBD. The property comprises 12 levels of office accommodation, two levels of retail and three levels of basement parking for 165 vehicles. A five-storey annex building offers large floor plate sizes and significant refurbishment to the original office building including a new foyer and lifts.</t>
  </si>
  <si>
    <t>A Grade - office</t>
  </si>
  <si>
    <t>Investment Property</t>
  </si>
  <si>
    <t>CW</t>
  </si>
  <si>
    <t xml:space="preserve"> Flight Centre </t>
  </si>
  <si>
    <t xml:space="preserve"> Cover-More Insurance Services </t>
  </si>
  <si>
    <t xml:space="preserve"> Vocus </t>
  </si>
  <si>
    <t>100 Mount Street, North Sydney</t>
  </si>
  <si>
    <t xml:space="preserve">100 Mount Street is a newly completed Premium grade office tower offering 35 levels of architecturally designed office space, with expansive floorplates up to 1,200sqm. 100 Mount occupies a prominent position on the corner of Mount and Walker Streets with a third street frontage to Spring Street. The site has prime retail exposure and benefits from its proximity to key transport infrastructure, in addition to excellent natural light and Harbour views from its eastern and southern aspects.
The building features an inviting lobby with 8-metre high ceiling, harbour views from its eastern and southern aspects, on-site retailers and an automated blind system maximising natural light and visibility. 
The newly developed office tower achieved its target ratings of 5 star Green Star and 5 star NABERS Energy ratings. </t>
  </si>
  <si>
    <t>100 Mount Street is a newly completed Premium Grade office tower offering 35 levels of architecturally designed office space and occupies a prominent position on the corner of Mount and Walker Streets with a third street frontage to Spring Street. The building features an inviting lobby with 8-metre-high ceiling, harbour views from its eastern and southern aspects, on-site retailers and an automated blind system maximising natural light and visibility. It will also benefit from its proximity to key transport infrastructure.</t>
  </si>
  <si>
    <t>Premium Grade - office</t>
  </si>
  <si>
    <t>DWPF</t>
  </si>
  <si>
    <t>NR</t>
  </si>
  <si>
    <t>5.0 Star Design (Design &amp; As Built v1.1)</t>
  </si>
  <si>
    <t>KF</t>
  </si>
  <si>
    <t xml:space="preserve"> NBN </t>
  </si>
  <si>
    <t xml:space="preserve"> Laing O Rourke </t>
  </si>
  <si>
    <t xml:space="preserve"> First Data Resources </t>
  </si>
  <si>
    <t xml:space="preserve">201 Miller Street, North Sydney </t>
  </si>
  <si>
    <t>201 Miller Street is a contemporary commercial tower has been recently refurbished with an eye to sustainability and customer comfort.
201 Miller offers 22 levels of A-Grade office space with 665 square metres typical floor plates, parking for 91 cars and floor-to-ceiling windows that flood workspaces with natural light and offer enviable views across Sydney Harbour. 
Occupying a commanding position at the junction of Miller and Berry Streets, 201 Miller is conveniently close to Greenwood Plaza, North Sydney's largest retail precinct.
201 Millers Street's superior amenities include concierge services, and its location close to restaurants, cafes and bars means all your client and business entertainment needs will be accommodated.
 - Iconic architecture with panoramic views of Sydney Harbour
 - 5 Star NABERS Energy rating
 - Excellent choice of onsite and local amenities</t>
  </si>
  <si>
    <t>201 Miller Street offers 22 levels of A-Grade office space with 665 square metres typical floor plates, parking for 91 cars and floor-to-ceiling windows that flood workspaces with natural light and offer enviable views across Sydney Harbour. Occupying a commanding position at the junction of Miller and Berry Streets, 201 Miller is conveniently close to the North Sydney retail precinct.</t>
  </si>
  <si>
    <t xml:space="preserve"> Nestle Australia </t>
  </si>
  <si>
    <t xml:space="preserve"> Wilson Parking </t>
  </si>
  <si>
    <t xml:space="preserve"> ViaSat </t>
  </si>
  <si>
    <t>101 George Street, Parramatta</t>
  </si>
  <si>
    <t xml:space="preserve">101 George Street is an A-Grade office building with ground floor retail on a prime corner location in Parramatta's thriving CBD with frontages to George and Charles Streets.
The 9-level building has light filled floor plates with interconnecting stairs between levels designed for flexible and collaborative working. 
The nearby Rivercat ferry wharf and Parramatta train station provide easy access for commuters from all areas of Sydney. The building also has 295 car parking spaces. 
In addition to the convenient onsite food retailers and news agency there are a number of additional cafés, restaurants and al fresco options on Eat Street and Church Street, or Westfield Parramatta is a ten-minute walk away. 
Tenants also benefit from a gym across the road, a nearby swimming pool, and walkways along the riverbank and parklands. 
- Parramatta CBD location
- Wide range of local services
- Excellent transport options	</t>
  </si>
  <si>
    <t xml:space="preserve">101 George Street is an A-Grade office building with ground floor retail on a prime corner location in Parramatta’s thriving CBD with frontages to George and Charles Streets. The nine-level building has light filled floor plates with interconnecting stairs between levels designed for flexible and collaborative working. </t>
  </si>
  <si>
    <t>Parramatta CBD</t>
  </si>
  <si>
    <t>4.0 Star (Office As Built v2)</t>
  </si>
  <si>
    <t>CIVAS</t>
  </si>
  <si>
    <t xml:space="preserve"> Commonwealth Bank of Australia </t>
  </si>
  <si>
    <t xml:space="preserve"> Oriental Tuckerbox </t>
  </si>
  <si>
    <t xml:space="preserve"> Espresso Bar 101 </t>
  </si>
  <si>
    <t>130 George Street, Parramatta</t>
  </si>
  <si>
    <t>130 George Street is located at the heart of Parramatta’s financial district with panoramic views over Parramatta River towards Sydney, and the Blue Mountains.
Accommodation in the contemporary B-Grade tower is spread over 14 levels with large floor plates offering flexible office configuration options.
The building is within close walking distance of Parramatta train station and has basement car parking making it suitable for commuters. 
 - Large 1,480 square metre floor plates
 - Consecutive high-rise floors available
 - Abundant natural light and views</t>
  </si>
  <si>
    <t>130 George Street is located at the heart of Parramatta’s financial district with panoramic views over Parramatta River towards Sydney, and the Blue Mountains. Accommodation in the contemporary B-Grade tower is spread over 14 levels with large floor plates offering flexible office configuration options.</t>
  </si>
  <si>
    <t xml:space="preserve"> Commonwealth of Australia </t>
  </si>
  <si>
    <t xml:space="preserve"> State of NSW </t>
  </si>
  <si>
    <t xml:space="preserve"> AON </t>
  </si>
  <si>
    <t>140 George Street, Parramatta</t>
  </si>
  <si>
    <t>140 George Street will be an A-Grade office building designed with large, open, contiguous floorplates to maximise fit out flexibility, daylight access and views. Located on the corner of George and Charles Streets, 140 George Street capitalises on the site’s unique riverside location, offering extensive views to the north over the river as well as back to Sydney’s CBD.
The building will target a 5 Star Green Star Design and 5 star NABERS Energy performance.
This development will deliver a world-class office building and strongly supports Parramatta’s growth as a place to invest and to do business
- Designed for large, open contiguous floorplates to maximise fit out flexibility
- Designed to include high quality services, facilities and offering retreat spaces and outdoor terraces
- The development will target 5 Star Green Star Design and 5 star NABERS Energy ratings</t>
  </si>
  <si>
    <t>140 George Street will be an A-Grade office building designed with large, open, contiguous floorplates to maximise fit out flexibility, daylight access and views. Located on the corner of George and Charles Streets, 140 George Street capitalises on the site’s unique riverside location, and extensive views to Sydney’s CBD.</t>
  </si>
  <si>
    <t>Land</t>
  </si>
  <si>
    <t>150 George Street, Parramatta</t>
  </si>
  <si>
    <t xml:space="preserve">150 George Street is an A-Grade office building located in Parramatta’s prime business district with frontages to George and Charles Streets. 
The contemporary 22-level tower features an exclusive terrace on level 6 with breathtaking views of Sydney and the Blue Mountains from the upper floors. There is also a full-service concierge and above-ground car park with 492 parking spaces.
Parramatta is Western Sydney’s thriving, cosmopolitan city where tenants of 150 George Street are spoilt for choice with food and retail outlets at Harris Park, Eat Street, Phillip Street, Church Street South and Westfield Parramatta. There are also a number of nearby fitness facilities including a gym, swimming pool or walks along the riverbank. 
The building is adjacent to Parramatta Wharf for the river ferry from central Sydney, and a short walk from public transport options at the Parramatta Railway and Bus terminals.  
- Enviable Parramatta location 
- Excellent choice of food and retail outlets 
- Well connected via public transport  </t>
  </si>
  <si>
    <t>150 George Street is an A-Grade office building located in Parramatta’s prime business district with frontages to George and Charles Streets. The 22-level tower features an exclusive terrace on level 6 and an above-ground car park with 492 parking spaces.</t>
  </si>
  <si>
    <t xml:space="preserve">2 &amp; 4 Dawn Fraser Avenue, Sydney Olympic Park </t>
  </si>
  <si>
    <t>2 &amp; 4 Dawn Fraser Avenue comprises two adjoining A-Grade office buildings with retail accommodation in a highly visible location opposite the Sydney Olympic Park railway station. 
The contemporary seven-level building features large, column free floor plates and presents a unique opportunity for strong annuity income from a blue-chip company wanting to benefit from the legacy of the Sydney Olympic Park. 
The building is surrounded by a number of world class sport and fitness facilities, a variety of food and beverage retailers, and the green spaces of Bicentennial Park and Bennelong Parkway. 
The facility is well connected to Sydney via the M4 motorway for motorists with parking for 593 cars spread over six split level basement floors. 
- High profile Olympic Park location 
- Large column free floor plates 
- Excellent food and retail options nearby</t>
  </si>
  <si>
    <t>2 &amp; 4 Dawn Fraser Avenue comprises two adjoining A-Grade office buildings with retail accommodation in a highly visible location opposite the Sydney Olympic Park railway station. The contemporary seven-level building features large, column free floor plates. The assets are well connected to Sydney via the M4 motorway for motorists with parking for 593 cars spread over six split level basement floors.</t>
  </si>
  <si>
    <t>Sydney Olympic Park</t>
  </si>
  <si>
    <t>Leasehold</t>
  </si>
  <si>
    <t>B4 Mixed Use</t>
  </si>
  <si>
    <t>5.0 Star (Office Design v2) /
5.0 Star (Office As Built v2)</t>
  </si>
  <si>
    <t>1,965-2,656</t>
  </si>
  <si>
    <t xml:space="preserve"> NSW Police </t>
  </si>
  <si>
    <t xml:space="preserve"> Beyond Bank </t>
  </si>
  <si>
    <t>100-130 Harris Street, Pyrmont</t>
  </si>
  <si>
    <t>100-130 Harris Street is a boutique office building located in the thriving Sydney fringe office market of Pyrmont. 
100 Harris Street presents a unique blend of heritage character with modern functionality. The building provides over 24,000 square metres of A-Grade office space and features large floors plates, high ceilings and internal atria. 
The new addition of 130 Harris Street provides an additional 2,447 square metres of office and retail floor space along with 142 car spaces. 
Originally a wool store building with ornate brick facades, the historically significant 100 Harris Street has recently undergone an imaginative transformation. The expansive floor plates of up to 5,026 square metres, generously spaced over six floors, are characterised by oversized ceiling heights and abundant natural light.
100-130 Harris features brand new end-of-trip facilities and is also supported by Workspace Dexus giving tenants access to our suite of services, from priority access to childcare to parking solutions.
- Expansive floorplates of up to 5,026 square metres
- Unique Heritage A-Grade offering
- Exposed ceilings and services</t>
  </si>
  <si>
    <t>100 Harris Street is a boutique office building located in the thriving Sydney fringe office market of Pyrmont. 100 Harris Street presents a unique blend of heritage character with modern functionality. The building provides over 24,000 square metres of A-Grade office space and features large floors plates, high ceilings and internal atria. The new addition of 130 Harris Street provides an additional 2,447 square metres of office and retail floor space and 142 car spaces.</t>
  </si>
  <si>
    <t>Sydney CBD</t>
  </si>
  <si>
    <t>circa 1890s/2017</t>
  </si>
  <si>
    <t>2,870-5,026</t>
  </si>
  <si>
    <t>Savills</t>
  </si>
  <si>
    <t xml:space="preserve"> Domain Holdings Australia </t>
  </si>
  <si>
    <t xml:space="preserve"> WeWork </t>
  </si>
  <si>
    <t xml:space="preserve"> Enero Group </t>
  </si>
  <si>
    <t>Australia Square Complex, 264-278 George Street, Sydney</t>
  </si>
  <si>
    <t>Of international standing, Australia Square merits its iconic status for its architectural and commercial heritage. 
State-of-the-art refurbishment, including energy efficiency upgrades ensure it remains at the forefront of service and efficiency.
With 1,020 square metres typical floor area across 48 circular levels, Australia Square’s A-Grade services, contemporary refurbishments, 24-hour security and five-star concierge services and exemplary features making it one of the most desirable commercial addresses in Sydney.
Open floor spaces, abundant natural light, impressive views of the city and Sydney Harbour are combined with a vibrant open-air plaza. Retail services include a choice of 17 different dining options, including O'Bar and Dining located on Level 47 and Ryan's Bar in the external plaza.
Demonstrating its longevity, Australia Square was recently named by the Urban Development Institute of Australia as one of the top five developments built in NSW over the past 50 years.
- Iconic A-Grade complex
- Excellent onsite services and retail
- Harry Seidler exemplary design</t>
  </si>
  <si>
    <t>Australia Square merits its iconic status for its architectural and commercial heritage. Australia Square’s A-Grade services, open floor spaces, abundant natural light, impressive views of the city and Sydney Harbour are combined with a vibrant open-air plaza. Retail services include a choice of 17 different dining options, including O’Bar and Dining located on Level 47 and Ryan’s Bar in the external plaza.</t>
  </si>
  <si>
    <t>General Property Trust</t>
  </si>
  <si>
    <t>B8 Metropolitan Centre</t>
  </si>
  <si>
    <t xml:space="preserve"> HWL EBSWORTH </t>
  </si>
  <si>
    <t xml:space="preserve"> DEXUS </t>
  </si>
  <si>
    <t xml:space="preserve"> NINEMSN </t>
  </si>
  <si>
    <t xml:space="preserve">Governor Phillip &amp; Macquarie Tower Complex, 1 Farrer Place, Sydney </t>
  </si>
  <si>
    <t>Governor Phillip &amp; Macquarie Tower complex is a premium CBD office complex with a stunning, light-filled lobby that unites the two landmark towers. Bearing the name of two leading colonial era governors, the buildings have a unique connection to Sydney’s commercial life that dates back to 1788.
Governor Phillip Tower has 37 levels and Governor Macquarie Tower 25 levels, offering more than 80,000sqm of premium office space between them. With typical floorplates of 1,200-1,460 square metres, each cleverly designed floor provides inspiring office space, equipped for every aspect of business at the highest level. The complex also offers the new retail precinct, Raphael Lane which launched in 2019, offering a variety of impressive dining options.
Located in the heart of Sydney’s financial district, with close proximity to Circular Quay and Wynyard transport hubs, the towers offer unparalleled views over the harbour, Botanic Gardens and CBD. 
There’s secure public and tenant parking for up to 654 cars, modern end-of-trip and fitness facilities including a bike area, showers and lockers. The building features very impressive lobby areas and onsite cafés. Security is paramount supported by 24-hour, 7-day onsite security control room.
- Premium and historic location
- Outstanding on-site amenities
- Expansive CBD and harbour views</t>
  </si>
  <si>
    <t>Governor Phillip &amp; Macquarie Tower complex is a premium CBD office complex with a stunning, light-filled lobby that unites the two landmark towers. Governor Phillip Tower has 37 levels and Governor Macquarie Tower 25 levels, offering more than 80,000 square metres of premium office space between them. With typical floorplates of 1,200-1,460 square metres, each cleverly designed floor provides inspiring office space, equipped for every aspect of business at the highest level.</t>
  </si>
  <si>
    <t>General Property Trust, Australian Prime Property Fund</t>
  </si>
  <si>
    <t>GMT 5.0 / GPT 5.0</t>
  </si>
  <si>
    <t>GMT 4.5 / GPT 5.0</t>
  </si>
  <si>
    <t>GMT 4.0 / GPT 4.0</t>
  </si>
  <si>
    <t>1,200-1,460</t>
  </si>
  <si>
    <t xml:space="preserve"> Dabserv </t>
  </si>
  <si>
    <t xml:space="preserve"> Minter Ellison </t>
  </si>
  <si>
    <t xml:space="preserve"> Goldman Sachs Partners Aust </t>
  </si>
  <si>
    <t>Grosvenor Place, 225 George Street, Sydney</t>
  </si>
  <si>
    <t>Recognised for its outstanding architectural merit and key location adjoining Circular Quay, Grosvenor Place is a landmark Premium office building in the northern sector of the Sydney CBD. 
Providing 44 levels of prime office space, with typical 2,000 square metres floor plates, ground floor retail plaza and car parking for 516 cars.
A signature design by renowned architect Harry Seidler, the island site also includes The Morrison Hotel and the heritage listed Royal Naval House and Johnson's Building. 
The individual floors deliver flexible and efficient floor spaces, among the largest in Sydney. Floor-to-ceiling windows are a key feature with many boasting iconic views. There is a dedicated onsite management team.
The pedestrian plaza links the building to the surrounding area including The Rocks and many of Sydney’s cultural icons. Transport from Circular Quay includes rail, bus, ferry and soon light rail.
- Outstanding architectural merit
-  4-star NABERS Energy rating 
-  Immediate transport connections</t>
  </si>
  <si>
    <t>Recognised for its outstanding architectural merit and key location adjoining Circular Quay, Grosvenor Place is a landmark Premium office building in the northern sector of the Sydney CBD. Grosvenor Place provides 44 levels of office accommodation, with typical 2,000 square metres floor plates, ground floor retail plaza and car parking for 516 cars.</t>
  </si>
  <si>
    <t>Dexus Office Partner, CIC, CSC</t>
  </si>
  <si>
    <t>Sydney Core Scheme</t>
  </si>
  <si>
    <t xml:space="preserve"> Deloitte Services </t>
  </si>
  <si>
    <t xml:space="preserve"> Colliers International </t>
  </si>
  <si>
    <t>MLC Centre, 19 Martin Place, Sydney</t>
  </si>
  <si>
    <t>Designed by Harry Seidler, the MLC tower has a unique façade, with elegantly contoured pre-cast concrete, white quartz and glass. The tower offers 67 levels of high-quality office space in a prestigious CBD location. 
Positioned in the heart of Sydney’s financial and cultural districts, MLC Centre is bounded by three of Sydney CBD’s prime streets – Martin Place, Castlereagh Street and King Street, linking seamlessly to the public transport system.
The tower is supported by a concierge team offering a wide variety of convenient services, superior end-of-trip facilities, on-site 24/7 team security team and an exclusive selection of fashion, food and service retailers located within the plaza and outside on a podium level.
- Unique places to eat and relax
- Prime CBD location with 3 street frontages
- High quality services and facilities</t>
  </si>
  <si>
    <t>Designed by Harry Seidler, the MLC tower has a unique façade, with elegantly contoured pre-cast concrete, white quartz and glass. The tower offers 67 levels of high-quality office space. Positioned in the heart of Sydney’s financial and cultural districts, MLC Centre is bounded by three of Sydney CBD’s prime streets – Martin Place, Castlereagh Street and King Street, linking seamlessly to the public transport system.</t>
  </si>
  <si>
    <t>Jul-17/Apr-19</t>
  </si>
  <si>
    <t xml:space="preserve"> GPT Group </t>
  </si>
  <si>
    <t xml:space="preserve"> Sparke Helmore </t>
  </si>
  <si>
    <t xml:space="preserve"> Icon 1 - Flagship Ground - Pro </t>
  </si>
  <si>
    <t>One Margaret Street, Sydney</t>
  </si>
  <si>
    <t>One Margaret Street is located on a prominent corner location overlooking the business and leisure precinct of Barangaroo.
An expansive foyer greets tenants and visitors while the splayed building orientation allows plenty of natural light to fill the building. One Margaret offers 18 levels of A-Grade office space with 1,000 square metres typical floor areas with superior finishes and views across the CBD, Barangaroo and Darling Harbour, and three levels of parking for 111 cars.
The buildings amenities include Dexus concierge services while shopping and dining options to suit all needs, as well as the nearby bustling lifestyle precinct of Barangaroo.
Dexus Place is also located in the building, a tailored extension to your workplace that features 14 meeting rooms, 3 training rooms, 3 formal boardrooms, a large auditorium and a business lounge. A fully immersive studio is designed to emulate the real-life conference experience, connecting you to other Dexus Place office locations in Sydney and Melbourne.
- A-Grade office tower
- Efficient and light filled spaces
- Excellent transport connectivity</t>
  </si>
  <si>
    <t>One Margaret Street offers 18 levels of A-Grade office space with 1,000 square metres typical floor areas, superior finishes and views across the CBD, Barangaroo and Darling Harbour, and three levels of parking for 111 cars. An expansive foyer greets tenants and visitors while the splayed building orientation allows plenty of natural light to fill the building.</t>
  </si>
  <si>
    <t>CBRE</t>
  </si>
  <si>
    <t xml:space="preserve"> BDO Services </t>
  </si>
  <si>
    <t xml:space="preserve"> Cuscal </t>
  </si>
  <si>
    <t xml:space="preserve"> Western Union </t>
  </si>
  <si>
    <t>1 Bligh Street, Sydney</t>
  </si>
  <si>
    <t>1 Bligh Street offers an iconic, world-class location and unrivalled amenity. Boasting a distinctive and contemporary design, this multi-award-winning office building is situated in the financial centre of Sydney. 1 Bligh Street combines leading edge design, technology and sustainability with stunning views. 
Completed in 2011, there are 27 levels of Premium, 6 Star Green Star office space. Ideal for advanced workplaces, the building features 1,600 square metres typical floors and varied suit configurations, as well as a spectacular top floor terrace, curvilinear double skin, glass facade with a striking, naturally ventilated full height atrium. 
The buildings abundant amenities include concierge services, a European style pedestrian plaza with licensed café, a childcare centre, shower facilities, bicycle racks and car parking.
These outstanding qualities are further enhanced by nearby public transport from Circular Quay, Martin Place and upgraded Wynyard stations. 
- Iconic architectural design
- Unique, light filled atrium
- Excellent transport connections</t>
  </si>
  <si>
    <t>1 Bligh Street offers an iconic, world-class location and unrivalled amenity. Boasting a distinctive and contemporary design, the building is situated in the financial centre of Sydney. 1 Bligh Street combines leading edge design, technology and sustainability with stunning views. 1 Bligh offers 27 levels of Premium, 6 Star Green Star office space, 1,600 square metres typical floors and varied suite configurations as well as a spectacular top floor terrace, curvilinear double skin, glass facade with a striking, naturally ventilated full height atrium.</t>
  </si>
  <si>
    <t>DWPF, Cbus Property</t>
  </si>
  <si>
    <t>6.0 Star (Office Design v2), 6.0 Star (Office As Built v2)</t>
  </si>
  <si>
    <t xml:space="preserve"> Clayton Utz </t>
  </si>
  <si>
    <t xml:space="preserve"> Papuan Oil Search Limited </t>
  </si>
  <si>
    <t>3 Spring Street, Sydney</t>
  </si>
  <si>
    <t xml:space="preserve">3 Spring Street is a B-Grade office building providing over 7,000 square metres located adjacent to 56, 58 and 60 Pitt Street, Sydney. Situated in the heart of the financial district, Spring Street is located in the heart of Sydney’s Financial Core, minutes from Circular Quay. </t>
  </si>
  <si>
    <t>Business 2 Zone 1 (B2Z)</t>
  </si>
  <si>
    <t xml:space="preserve">5 Martin Place, Sydney </t>
  </si>
  <si>
    <t>5 Martin Place is a first-class office building that marries the contemporary needs of today's businesses with the desire to celebrate and honour Sydney’s past.
The modern design includes a new tower with an 11-storey central atrium ‘light well’ and triple height foyer. 5 Martin Place’s heritage component has been thoughtfully updated while retaining its distinctive features such as the sandstone and marble façade and marble clad stairs.
5 Martin Place offers 19 levels of Premium office space with 1,100-2,400 square metres typical floor plates. The upper floors benefit from a full-height glass façade that fills the workspaces with natural light and offer views over Martin Place and the CBD.
The building occupies a prominent corner position within Martin Place and sustainability is at the core of its design with the building achieving a 5 Star (Office Design v3) and a 5 Star (Office As Built v3) Green Star ratings as well as a 5-Star NABERS Energy rating through initiatives such as multi-service chilled beams, a high efficiency façade and sensor lighting controls.
- Prominent corner location in Martin Place
- Modern design that pays tribute to the past
- Large light filled atrium and triple height foyer</t>
  </si>
  <si>
    <t>5 Martin Place is a first-class office building that marries the contemporary needs of businesses with the desire to celebrate and honour Sydney’s past. 5 Martin Place offers 19 levels of Premium office space with 1,100-2,400 square metres typical floor plates, while the upper floors benefit from a full-height glass façade that fills the workspaces with natural light and offer views over Martin Place and the CBD.</t>
  </si>
  <si>
    <t>Dexus Office Partner, Cbus Property</t>
  </si>
  <si>
    <t>5.0 Star (Office Design v3), 
5.0 Star (Office As Built v3)</t>
  </si>
  <si>
    <t>1916/2015</t>
  </si>
  <si>
    <t>1,100-2,400</t>
  </si>
  <si>
    <t xml:space="preserve"> Ashurst </t>
  </si>
  <si>
    <t xml:space="preserve"> Challenger </t>
  </si>
  <si>
    <t>14-18 Lee Street, Sydney</t>
  </si>
  <si>
    <t xml:space="preserve">Conveniently located adjacent to Central Station at the southern end of Sydney’s CBD, 14-18 Lee Street provides eight levels of A-Grade office accommodation, a 90 space basement car park and retail on the ground floor. 
The building features generous floor plates of 2,000 square metres with large windows that maximise natural light and views over Central Station and towards George Street. The building also has a balcony terrace and end-of-trip facilities including bicycle racks, lockers and showers.
There are a number of food and retail outlets downstairs in the Henry Deane Plaza with Chinatown, World Square, Broadway Shopping Centre and Fraser Park all just a short walk away. The location also adjoins Sydney’s university precinct including Sydney University, UTS and Notre Dame.
The building benefits from unrivalled public transport links being located adjacent to the largest and busiest railway station in New South Wales, as well as Railway Square bus station. 
- Large floor plates of more than 2,000 square metres 
- Unrivalled public transport connections 
- Excellent food and retail options </t>
  </si>
  <si>
    <t>Conveniently located adjacent to Central Station at the southern end of Sydney’s CBD, 14-18 Lee Street provides eight levels of A-Grade office accommodation, a 90 space basement car park and retail on the ground floor. The building features generous floor plates of 2,000 square metres with large windows that maximise natural light.</t>
  </si>
  <si>
    <t xml:space="preserve"> Toga Construction </t>
  </si>
  <si>
    <t xml:space="preserve"> Noel French &amp; Associates </t>
  </si>
  <si>
    <t>30 The Bond, 30-34 Hickson Road, Sydney</t>
  </si>
  <si>
    <t>30 The Bond is a contemporary, A-grade office tower with an impressive full height atrium providing an abundance of natural light.
The 9 level building features glass lifts, suspended meeting rooms and open breakout spaces, as well as large floor plates providing the best in workspace efficiency and flexibility.
Located close to the heart of Sydney's historic Rocks precinct, 30 The Bond benefits from a wide variety of restaurants, hotels, bars and café’s as well as the outdoor spaces of Observatory Hill Park and Barangaroo Reserve. 
Connectivity is easy, with 30 The Bond offering convenient and direct access to public transport. Wynyard Walk provides quick undercover access to trains and buses, while Barangaroo Ferry Wharf is just minutes from the doorstep.
- Highly sought-after waterfront location in Barangaroo
- Exceptional architecture with energy efficiencies 
- Full height atrium with abundant natural light</t>
  </si>
  <si>
    <t>30 The Bond is a contemporary nine level office tower located in Sydney’s newest business, retail and dining precinct - Barangaroo. The A-Grade building offers some of the largest floor plates in Sydney providing the best in workspace efficiency, integration and interaction. The lobby features internal stairs, glass lifts, suspended meeting rooms with large break out spaces.</t>
  </si>
  <si>
    <t>5.0 Star (Office As Built v1)</t>
  </si>
  <si>
    <t xml:space="preserve"> WPP AUNZ </t>
  </si>
  <si>
    <t xml:space="preserve"> IOOF </t>
  </si>
  <si>
    <t xml:space="preserve"> Roche </t>
  </si>
  <si>
    <t>36 The Bond, 36 Hickson Road, Sydney</t>
  </si>
  <si>
    <t>36 The Bond is a unique building on the water’s edge of one of Australia’s largest mixed-use precinct, Barangaroo. Building one consists of 5 levels and building two provides 3 levels including a mezzanine level and massive forecourt.
The building offers convenient and direct links to public transport, with quick undercover access to trains and buses via Wynyard Walk, and Barangaroo Ferry Wharf just minutes from the doorstep. Customers also have access to 30 The Bond’s end-of-trip facilities located just next door, including lockers, bicycle racks, shower and change facilities. 
Over 80 retailers provide a range of amenity to the area, including bars, restaurants, cafés, David Jones and a Fitness First gym. Also located at 36 Hickson Road is Solera, an intimate small bar hidden within the historic sandstone enclave.
- Prime western core location
- Unique, heritage office space
- Easy access to trains, buses and ferries</t>
  </si>
  <si>
    <t>36 The Bond is a unique building on the water’s edge of one of Australia’s largest mixed-use precinct, Barangaroo. Building one consists of 5 levels and building two providing 3 levels including a mezzanine level and massive forecourt. The building offers convenient and direct links to public transport, with quick undercover access to trains and buses via Wynyard Walk, and Barangaroo Ferry Wharf just minutes from the doorstep.</t>
  </si>
  <si>
    <t>Heritage</t>
  </si>
  <si>
    <t>circa 1900's</t>
  </si>
  <si>
    <t>130-326</t>
  </si>
  <si>
    <t xml:space="preserve"> Enterprise Architects </t>
  </si>
  <si>
    <t xml:space="preserve"> Lifebyte Systems </t>
  </si>
  <si>
    <t xml:space="preserve"> Gas Lane </t>
  </si>
  <si>
    <t>44 Market Street, Sydney</t>
  </si>
  <si>
    <t>44 Market Street sits on a premium site in Sydney’s CBD on the doorstep of bustling entertainment and retail precincts.
A newly refurbished lobby opens onto Market and Clarence Streets, boasting brand new, modern bars and cafes. 
44 Market Street offers 26 levels of A-Grade office space with 1,000 square metres typical floor plates and flexible accommodation options ranging from small suites to entire floors. The upper levels benefit from panoramic views and lower levels receive plenty of natural light as a result of 44 Market’s corner position on York, Clarence and Market Streets.
The building also boasts a new kind of workspace, SuiteX. Offering flexible spaces and flexible leases, SuiteX presents a unique turnkey layout across ten design-led suites, with demountable wall systems enabling tenants to retract or expand as needed. 
Amenities include Dexus concierge services, a café and informal meeting areas, all located on the doorstep of the entertainment hubs of King Street Wharf and Darling Harbour and next to Sydney’s major retail precincts of Westfield Sydney, the Queen Victoria Building and Pitt Street Mall.
There is convenient access to public transport with Town Hall Station and bus routes nearby.
- Flexible suite configurations
- Gateway site to entertainment and retail hubs
- 360-degree view from upper floors</t>
  </si>
  <si>
    <t>44 Market Street sits on a premium site in Sydney’s CBD on the doorstep of bustling entertainment and retail precincts. 44 Market Street offers 26 levels of A-Grade office space, offering flexible accommodation options ranging from small suites to entire floors and parking for 134 cars.</t>
  </si>
  <si>
    <t xml:space="preserve"> Slater and Gordon </t>
  </si>
  <si>
    <t xml:space="preserve"> Davidson Trahaire Corpsych </t>
  </si>
  <si>
    <t>45 Clarence Street, Sydney 2</t>
  </si>
  <si>
    <t>45 Clarence Street is a landmark office tower located in the western corridor of Sydney’s financial district adjacent to Barangaroo, one of the world’s most ambitious urban renewal projects. 
The 28 level A-Grade building has floor plates of 1,250 square metres with flexible workspace solutions for tenants. Clever interior architecture maximises natural light from all four aspects, and occupiers on the upper levels enjoy views of Sydney Harbour, Darling Harbour and the surrounding area.
45 Clarence Street is located close to Wynyard Station and Circular Quay and features a contemporary entrance foyer, ground floor café and five basement levels of parking.
The building also has end-of-trip facilities including bicycle racks, lockers and change facilities, plus concierge and an onsite management team. 
 - Access to the amenities of Barangaroo
 - 360-degree views and natural light
 - Excellent tenant facilities</t>
  </si>
  <si>
    <t>45 Clarence Street is a landmark office tower located in the western corridor of Sydney’s financial district. The 28 level A-Grade building provides flexible workspace solutions for tenants and clever interior architecture maximises natural light from all four aspects. 45 Clarence Street also features a contemporary foyer, ground floor café and five basement levels of parking.</t>
  </si>
  <si>
    <t>56 Pitt Street, Sydney</t>
  </si>
  <si>
    <t>56 Pitt Street is a sustainable office tower that occupies a significant site in Sydney’s past. Built on land that originally housed the Sydney stock and wool exchange 150 years ago, this contemporary building proudly features the Lady of Commerce Statue that dates back to 1889.
56 Pitt offers 26 levels of B-Grade office space with 800 square metres typical floor areas typified by natural light and with views across the CBD and Sydney Harbour. The workspaces are complemented by ground floor retail offerings and basement parking for 64 cars.
Sustainability is a key factor at 56 Pitt Street, with the building achieving a 5 star NABERS Energy rating marked by significant reductions in electricity and water usage.
The building is conveniently located close to both bus and train public transport options, including Wynyard and Circular Quay stations.
- Sustainability focus
- Views of the CBD and Sydney Harbour
- Convenient access to public transport</t>
  </si>
  <si>
    <t>56 Pitt Street is a sustainable office tower that occupies a significant site in Sydney’s past. 56 Pitt offers 26 levels of B-Grade office space with 800 square metres typical floor areas typified by natural light and with views across the CBD and Sydney Harbour. The workspaces are complemented by ground floor retail offerings and basement parking for 64 cars.</t>
  </si>
  <si>
    <t>Jun 2019</t>
  </si>
  <si>
    <t xml:space="preserve"> Infigen Energy Services </t>
  </si>
  <si>
    <t xml:space="preserve"> Insurance Council of Aust </t>
  </si>
  <si>
    <t>60 Castlereagh Street, Sydney</t>
  </si>
  <si>
    <t xml:space="preserve">60 Castlereagh Street is one of Sydney’s premier retail and office buildings located at the heart of the city’s business and leisure centre.
The 20-storey A-Grade building is located next to Martin Place train Station, and is surrounded by many bustling cafes, bars, food courts, fine dining restaurants and arts and culture venues. 
The building’s efficient central core provides flexible 360-degree floor plates, while the curved windows make the most of the sweeping views across Sydney Harbour from the top four floors. 
The stylish interior design is complemented by the latest in industry lift technology, air-filtration and circulation, 24/7 security and a fully automated building management and control system. 
There are also bicycle racks, changing rooms, lockers and showers for those who enjoy fitness pursuits in the nearby parks and recreational facilities. 
 - Sydney’s business, retail and leisure epicentre 
 - Flexible floor plates 
 - Excellent building facilities </t>
  </si>
  <si>
    <t>60 Castlereagh Street is located at the heart of the city’s business and leisure centre. The building’s efficient central core provides flexible 360-degree floor plates, while the curved windows make the most of the sweeping views across Sydney Harbour from the top four floors.</t>
  </si>
  <si>
    <t>1,200-1,300</t>
  </si>
  <si>
    <t xml:space="preserve"> BNP Paribas </t>
  </si>
  <si>
    <t xml:space="preserve"> Goodman </t>
  </si>
  <si>
    <t xml:space="preserve"> Australian Energy Market Commi </t>
  </si>
  <si>
    <t>175 Pitt Street, Sydney</t>
  </si>
  <si>
    <t>175 Pitt Street is a superior office building that delivers sustainable design and sought after amenities.
A substantial building upgrade, completed in 2010, helped 175 Pitt achieve a 5.5 star NABERS Energy rating, with sustainable initiatives including monthly water and electricity monitoring, recycling programs and sensor lighting in common areas. The building also has a 4 Star Green Star rating.
175 Pitt Street offers 22 levels of A-Grade office space with 1,050 square metres typical floor area, views to Sydney Harbour Bridge and Sydney Tower from the upper levels, high-end ground and lower ground retail including luxury brands, financial institutions and a gym, as well as basement parking for 52 cars.
The building’s amenities help encourage an active workforce, with premium end-of-trip facilities including showers, secure bike parking, a towel service and lockers.
175 Pitt Street’s central location, with frontages to Pitt and King Streets, means the building is close to Sydney’s major retail and dining precincts as well as major train and bus transport routes.
- Views to Sydney Harbour and the CBD
- Superior end-of-trip facilities
- Sustainable building practices</t>
  </si>
  <si>
    <t>175 Pitt Street is a superior office building that delivers sustainable design and sought-after amenities. 175 Pitt Street offers 22 levels of A-Grade office space with 1,050 square metres typical floor area, panoramic from the upper levels, high-end ground and lower ground retail which is currently under development, a gym, and basement parking for 52 cars.</t>
  </si>
  <si>
    <t>4.0 Star (Office Design v2)</t>
  </si>
  <si>
    <t xml:space="preserve"> JustCo </t>
  </si>
  <si>
    <t xml:space="preserve"> Tiffany &amp; Co Australia </t>
  </si>
  <si>
    <t xml:space="preserve"> VMWare Australia </t>
  </si>
  <si>
    <t>201-217 Elizabeth Street, Sydney 2</t>
  </si>
  <si>
    <t>201-217 Elizabeth Street perfectly marries convenience with breath-taking views across Sydney Harbour and Hyde Park.
The impressive building stands elegantly on the corner of Elizabeth, Park and Castlereagh Streets, taking advantage of view corridors and copious amounts of natural light that flood the expansive lobby and all floors.
201-217 Elizabeth offers 34 levels of A-Grade office spaces with innovative column-free space and floor to ceiling windows maximising natural light while offering an enviable outlook across the Sydney CBD.
Convenience is in abundance, with a full-time management team, Dexus concierge services, 12 retail offerings, comprehensive end-of-tip facilities such as shower, locker and bike rack facilities, and parking for 175 cars.
These extensive services are enhanced by direct access to Sydney’s key retail areas, major hotels and to Museum Station and proximity to major public transport options.
- Expansive views and ample natural light
- Direct access to public transport
- Convenient and modern amenities</t>
  </si>
  <si>
    <t>201-217 Elizabeth Street perfectly marries convenience with breath-taking views across Sydney Harbour and Hyde Park. 201-217 Elizabeth offers 34 levels of A-Grade office spaces with innovative column-free space and floor to ceiling windows maximising natural light while offering an enviable outlook across the Sydney CBD.</t>
  </si>
  <si>
    <t>Perron Investments</t>
  </si>
  <si>
    <t>Inventory</t>
  </si>
  <si>
    <t>309-321 Kent Street, Sydney</t>
  </si>
  <si>
    <t>309-321 Kent Street is part of a two-tower complex situated on the doorstep of Sydney’s revered lifestyle precinct at Darling Harbour.
The distinguishing glass façade invites natural light, workers and visitors into the building’s expansive forecourt and impressive lobby that instantly position tenants as contemporary and vibrant.
309-321 Kent offers 17 levels of A-Grade offices with 1,060 square metres typical floor areas, column-free and flexible workspaces along with enviable views across Darling Harbour. 
The building features a wide range of amenities such as Dexus concierge services, ground floor retail plaza, a conference facility, childcare centre, three cafes, hotel-style end of trip facilities and car parking.
These amenities are enhanced by 309-321 Kent Street’s ease of access to public transport options, with Wynyard, Town Hall and Martin Place stations, as well as the commuter hub of King Street Wharf, all within minutes of the building.
- On the doorstep of Darling Harbour
- Glass façade captures natural light
- Flexible workspaces</t>
  </si>
  <si>
    <t>309-321 Kent Street is part of a two-tower complex situated on the doorstep of Sydney’s revered lifestyle precinct at Darling Harbour. 309-321 Kent offers 17 levels of A-Grade offices with column-free and flexible workspaces along a wide range of amenities including Dexus concierge services, ground floor retail plaza, childcare centre, three cafes, hotel-style end of trip facilities. Currently undergoing a minor redevelopment to add further quality retail offering as well as a new lobby and extension of the low-rise floors at 309 Kent Street.</t>
  </si>
  <si>
    <t>AMP</t>
  </si>
  <si>
    <t xml:space="preserve"> Property NSW </t>
  </si>
  <si>
    <t xml:space="preserve"> Comensura </t>
  </si>
  <si>
    <t xml:space="preserve"> Sydney IVF </t>
  </si>
  <si>
    <t>383-395 Kent Street, Sydney</t>
  </si>
  <si>
    <t>383-395 Kent Street stands proud in the heart of Sydney’s CBD between Town Hall and Wynyard train stations with convenient dual access on Sussex Street.
Tenants, visitors and employees are welcomed into a modern double height foyer, with the building benefitting from dual frontage to Kent and Sussex Streets.
383-395 Kent offers 12 levels of A-Grade office space with 1,577 square metres typical refurbished floor plates, superior finishes, flexible workspace solutions to meet varied business needs, floor to ceiling windows to maximise natural light and expansive views across Darling Harbour and the CBD.
The building’s amenities include Dexus concierge services, a café, end-of-trip facilities such as shower facilities, lockers and bike racks as well as ample parking for 818 cars
All this is located within easy access to cycle ways and public transport hubs including Wynyard and Town Hall bus and rail interchanges, as well as entertainment and dining precincts such as Cockle Bay Wharf, King Street Wharf, Queen Victoria Building and Darling Harbour.
- Expansive views
- Abundant amenities
- Easy access to transport hubs</t>
  </si>
  <si>
    <t>383-395 Kent Street stands proud in the heart of Sydney’s CBD between Town Hall and Wynyard train stations. 383-395 Kent offers 12 levels of A-Grade office space with 1,577 square metres typical refurbished floor plates, superior finishes, floor to ceiling windows to maximise natural light and expansive views across Darling Harbour and the CBD.</t>
  </si>
  <si>
    <t xml:space="preserve">383 Kent 5.5 </t>
  </si>
  <si>
    <t>383 Kent 5.0</t>
  </si>
  <si>
    <t>383 Kent 4.0</t>
  </si>
  <si>
    <t xml:space="preserve"> Grant Thornton </t>
  </si>
  <si>
    <t xml:space="preserve"> Intersystems </t>
  </si>
  <si>
    <t xml:space="preserve">Waterfront Place Complex, 1 Eagle Street, Brisbane </t>
  </si>
  <si>
    <t>QLD</t>
  </si>
  <si>
    <t xml:space="preserve">Waterfront Place is a commercial complex comprising three adjacent buildings including a landmark 37-level Premium office tower, Eagle Street Pier and Naldham House.  
The properties are located within the prime commercial precinct of Brisbane’s CBD known as the ‘Golden Triangle’.  
Adjoining the office tower is Eagle Street Pier, a two-level retail, food and beverage complex considered one of Brisbane's premier dining destinations. 
The complex incorporates Dexus Place - a pioneering, intelligently designed, premium workspace that provides solutions for all meeting, training and conference space requirements. There is also hotel style concierge, flexible lobby areas for casual business meetings, quality end-of-trip facilities and a 475 bay car park with a valet car wash service. 
Naldham House was built in the late 1870’s and sits in historic contrast on the corner of Mary and Felix Street. </t>
  </si>
  <si>
    <t>Waterfront Place is a commercial complex comprising three adjacent buildings including a landmark 37-level Premium office tower, Eagle Street Pier and Naldham House. Adjoining the office tower is Eagle Street Pier, a two-level retail, food and beverage complex considered one of Brisbane’s premier dining destinations.</t>
  </si>
  <si>
    <t>Brisbane CBD</t>
  </si>
  <si>
    <t>MPI - City Centre</t>
  </si>
  <si>
    <t xml:space="preserve"> Hopgood Ganim Lawyers </t>
  </si>
  <si>
    <t>10 Eagle Street, Brisbane</t>
  </si>
  <si>
    <t>10 Eagle Street features sustainable design and functionality to create a sought-after building in the commercial heart of Brisbane.
Bounded by Eagle, Charlotte and Market Streets in the city’s Golden Triangle, 10 Eagle offers 32 levels of A-Grade office space with 950 square metres typical floor areas, flexible configurations and expansive views across the river and city from every level.
The building’s sustainable features include energy-efficient T5 lighting and sensor lighting as well as a recycling program, with 10 Eagle Street achieving a 5.0 star NABERS energy rating and 4.0 star NABERS water rating.
Premium amenities include Dexus concierge services, new end-of-trip facilities and onsite building management, all set within close proximity to transport links and Brisbane’s premier riverside dining, entertainment and shopping precincts at Eagle Street Pier and Queen Street Mall.
- In the heart of the Golden Triangle
- Environmentally friendly features
- Expansive views across Brisbane</t>
  </si>
  <si>
    <t>10 Eagle Street features sustainable design and functionality to create a sought-after building in the commercial heart of Brisbane. 10 Eagle offers 32 levels of A-Grade office space, flexible configurations and expansive views across the river and city. Premium amenities include Dexus concierge services, new end-of-trip facilities and onsite building management.</t>
  </si>
  <si>
    <t xml:space="preserve"> AEMO </t>
  </si>
  <si>
    <t xml:space="preserve"> Accenture </t>
  </si>
  <si>
    <t xml:space="preserve">12 Creek Street, Brisbane </t>
  </si>
  <si>
    <t>12 Creek Street is one of Brisbane’s most striking office towers on the doorstep of the city’s dining and entertainment precincts. The building has long standing appeal as a well-regarded location and address.
Known as Blue Tower, 12 Creek Street combines iconic design with a sense of space for a light filled, efficient work environment that contributes to productivity.
The building offers 32 levels of A-Grade office space with 1,050 square metres typical floor plates, sweeping views across the Brisbane River and CBD, ground floor retail outlets and parking for 293 cars. 
A new development adjoining 12 Creek Street - The Annex is currently underway featuring boutique office space with a rooftop terrace, cascading gardens that combine in a vertical village to provide access to fresh air, and a casual dining precinct set in a vibrant fore court.
As part of a Dexus commitment to sustainability, the building has upgraded services so tenants enjoy smooth high-speed lifts, digitally-monitored air-conditioning and increased energy efficiency.
12 Creek Street offers these exceptional services in the heart of Brisbane’s ‘Golden Triangle’ and in close proximity to restaurants, entertainment and transport links.
- Iconic design and blue-chip location
- Plenty of natural light
- Upgraded building services</t>
  </si>
  <si>
    <t>12 Creek Street is one of Brisbane’s most striking office towers on the doorstep of the city’s dining and entertainment precincts. Known as Blue Tower, 12 Creek Street offers 32 levels of A-Grade office space with sweeping views across the Brisbane River and CBD, ground floor retail outlets and parking for 293 cars. A new development adjoining 12 Creek Street - The Annex is currently underway featuring boutique office space with a rooftop terrace, cascading gardens that combine in a vertical village to provide access to fresh air, and a casual dining precinct set in a vibrant fore court.</t>
  </si>
  <si>
    <t xml:space="preserve"> 12 Creet 5.0 / The Annex NR</t>
  </si>
  <si>
    <t>12 Creek 5.0 / The Annex NR</t>
  </si>
  <si>
    <t>12 Creek 4.0 / The Annex NR</t>
  </si>
  <si>
    <t xml:space="preserve"> Worley Parsons </t>
  </si>
  <si>
    <t>123 Albert Street, Brisbane</t>
  </si>
  <si>
    <t xml:space="preserve">123 Albert Street is Brisbane's first Premium tower to achieve a 6 Star Green Star rating and offers some of the largest column-free floor plates available in the city’s CBD.
The 26 level contemporary glass and steel building commands a prominent corner location with convenient access via Albert, Charlotte and Elizabeth Streets and is surrounded by Brisbane's financial hub, law courts and government offices.
Each level is designed with leading edge workplace design in mind with finishes of the highest quality materials and technology. The building features a spacious, futuristic ground floor lobby with lounge areas and five onsite food and coffee outlets. There are a number of other retail amenities and banking facilities in the local area.  
Tenant amenities include an onsite management office with 24-hour security; secure bicycle storage, change rooms, showers and lockers; as well as eight levels of undercover parking.
- 6 Star Green Star rating
- Prime central Brisbane location 
- High quality finish and technology </t>
  </si>
  <si>
    <t>123 Albert Street is Brisbane’s first Premium tower to achieve a 6 Star Green Star rating and offers some of the largest column-free floor plates available in the city’s CBD. The 26-level contemporary glass and steel building commands a prominent corner location. The building features a spacious, futuristic ground floor lobby with lounge areas and five onsite food and coffee outlets.</t>
  </si>
  <si>
    <t xml:space="preserve"> Rio Tinto </t>
  </si>
  <si>
    <t xml:space="preserve"> Bentleys (QLD) </t>
  </si>
  <si>
    <t xml:space="preserve"> State of QLD </t>
  </si>
  <si>
    <t>145 Ann Street, Brisbane</t>
  </si>
  <si>
    <t>145 Ann Street is a distinctive A-Grade commercial tower in a highly sought-after location of Brisbane’s CBD near the historic King George Square, Queen Street Mall and the courts. 
The 27 level tower features an impressive double height reception with large, column-free floor plates enhanced by an abundance of natural light through low-sill windows.
The building is the first in Australia to be publicly supported by the Heart Foundation. Its ‘Healthy by Design’ features include premium end-of-trip facilities including bicycle racks and showers, a healthy choice café in the foyer and people-friendly stairwells to all floors. The building also features an onsite childcare centre and basement parking.
The building is well connected by train with Central Railway Station only five minutes’ walk away; and Queen Street Mall offers a variety of major retailers, food courts, cafés, bars and restaurants. 
- Desirable Brisbane central location  
- Design supported by the Heart Foundation
- Excellent transport links</t>
  </si>
  <si>
    <t>145 Ann Street is a distinctive A-Grade commercial tower in a highly sought-after location of Brisbane’s CBD near the historic King George Square, Queen Street Mall and the courts. The 27-level tower features an impressive double height reception with large, column-free floor plates enhanced by an abundance of natural light through low-sill windows.</t>
  </si>
  <si>
    <t xml:space="preserve"> GHD Services </t>
  </si>
  <si>
    <t xml:space="preserve"> Mutual Marketplace </t>
  </si>
  <si>
    <t xml:space="preserve">480 Queen Street, Brisbane </t>
  </si>
  <si>
    <t xml:space="preserve">480 Queen Street is one of the most prestigious office buildings in Brisbane’s Golden Triangle already home to a number of Australia’s leading financial, legal, accounting and resources firms. 
The 32 level tower features the largest floor plates in the Brisbane CBD market of approximately 2,800 square metres making it ideal for businesses searching for flexible open plan office configuration. 
Activity based amenities within the building include a vibrant retail and dining destination, a nature based in-building parkland, and a spectacular rooftop hospitality area.
480 Queen Street is well connected to a wide range of public transport options including bus, train and river ferry, and Brisbane Airport is a 10 minute drive away via the Airport Link Tunnel.  
 - Prestigious Golden Triangle location 
 - Largest floor plates on the market
 - Unparalleled amenities
 </t>
  </si>
  <si>
    <t>480 Queen Street is one of the most prestigious office buildings in Brisbane’s Golden Triangle already home to a number of Australia’s leading financial, legal, accounting and resources firms. Activity based amenities within the building include a vibrant retail and dining destination, a nature based in-building parkland, and a spectacular rooftop hospitality area. 480 Queen Street is well connected to a wide range of public transport options and the Airport Link Tunnel.</t>
  </si>
  <si>
    <t>6.0 Star (Office As Built v3)</t>
  </si>
  <si>
    <t>1,731-2,849</t>
  </si>
  <si>
    <t xml:space="preserve"> BHP </t>
  </si>
  <si>
    <t xml:space="preserve"> PWC </t>
  </si>
  <si>
    <t xml:space="preserve"> DVA </t>
  </si>
  <si>
    <t>Flinders Gate Complex, 172 Flinders Street &amp; 189 Flinders Lane, Melbourne 10</t>
  </si>
  <si>
    <t>VIC</t>
  </si>
  <si>
    <t xml:space="preserve">The Flinders Gate office complex currently comprises two boutique buildings and adjoins Melbourne's renowned Adelphi Hotel. The complex is currently undergoing a redevelopment.
180 Flinders Street offers new A-grade office space in Melbourne’s most central location, due for completion August 2020. Retaining the historic facade to the lower floors, the new 700 square metre floor plates offer a magnificent outlook to Flinders Street through character filled windows that flood the floors with natural light. The new upper floors offer views over the Cathedral, Southgate and the Domain. 
The adjoining building at 189 Flinders Lane presents refurbished office space positioned on Melbourne’s most iconic laneway, with some of the city's best restaurants, bars and hidden gems just downstairs.
Directly opposite Federation Square and diagonally opposite Flinders Street Station, 180 Flinders could not be better serviced for transport, with immediate access to the M1, the Airport and the Southeast via the Exhibition Street Extension. On completion, Town Hall Station will be accessible immediately to the north of the building via Flinders Lane. Swanston Street, Melbourne’s busiest tram corridor sits on the doorstep. 
A 5-level atrium will bring natural light into the core of the building and our customers will benefit from enhanced amenity including a range of new retail and high-quality end-of-trip facilities. The development is targeting 5 star NABERS Energy and Green Star Design and as Built ratings.
- Restored heritage facade
- Iconic Flinders Lane address
- Expansive view towards the Yarra </t>
  </si>
  <si>
    <t>The Flinders Gate office complex currently comprises two boutique buildings and adjoins Melbourne’s renowned Adelphi Hotel. The complex is currently undergoing a redevelopment. 180 Flinders Street offers new A-Grade office space in Melbourne’s most central location, retaining the historic facade to the lower floors. The new upper floors offer views over the Cathedral, Southgate and the Domain. The adjoining building at 189 Flinders Lane presents refurbished office space with approximately 500 square metre floor plates, positioned on Melbourne’s most iconic laneway.</t>
  </si>
  <si>
    <t>Melbourne CBD</t>
  </si>
  <si>
    <t>Development</t>
  </si>
  <si>
    <t>Capital City Zone (CCZ1)</t>
  </si>
  <si>
    <t>172 Exempt / 189 Exempt</t>
  </si>
  <si>
    <t xml:space="preserve"> John Holland </t>
  </si>
  <si>
    <t xml:space="preserve"> Hub Flinders Street </t>
  </si>
  <si>
    <t>8 Nicholson Street, Melbourne</t>
  </si>
  <si>
    <t xml:space="preserve">8 Nicholson Street is a freestanding A-Grade 18-storey office tower situated on the eastern edge of the Melbourne CBD. This is a highly visible gateway location with a commanding presence and modern contemporary design.
The area is a State/Federal Government precinct that adjoins the Victorian State Parliament, with access to a number of cultural amenities and the green spaces of Carlton, Parliament and Fitzroy Gardens. 
8 Nicholson Street has three levels of basement parking and is well connected by several tram routes, and train services with Parliament Station a short walk away. The area is also very well serviced by a range of convenience retail and food outlets.
- Highly visible central Melbourne location 
- Contemporary design 
- Excellent transport links </t>
  </si>
  <si>
    <t>8 Nicholson Street is a freestanding A-Grade 18-storey office tower situated on the eastern edge of the Melbourne CBD. 8 Nicholson Street has three levels of basement parking and is well connected by several tram routes, and train services with Parliament Station a short walk away. The area is also very well serviced by a range of convenience retail and food outlets.</t>
  </si>
  <si>
    <t xml:space="preserve"> State of Victoria </t>
  </si>
  <si>
    <t xml:space="preserve"> Vodafone Network </t>
  </si>
  <si>
    <t xml:space="preserve"> Telstra Corporation </t>
  </si>
  <si>
    <t>60 Collins Street, Melbourne</t>
  </si>
  <si>
    <t xml:space="preserve">60 Collins Street is a B-Grade 15-storey office building, located on a prime corner of Collins and Exhibition Streets in the Eastern Core of the Melbourne CBD. This historic office tower also benefits from close proximity to numerous transport options with immediate access to tram services along Collins Street and Parliament Station just one block away. </t>
  </si>
  <si>
    <t>Capital City Zone</t>
  </si>
  <si>
    <t xml:space="preserve"> Municipal Association of Victo </t>
  </si>
  <si>
    <t xml:space="preserve"> Dialog </t>
  </si>
  <si>
    <t xml:space="preserve"> ACIL Allen Consulting </t>
  </si>
  <si>
    <t>52 Collins Street, Melbourne</t>
  </si>
  <si>
    <t>52 Collins Street, Melbourne, is a 3,454 square metre B-Grade office building, located on a 587 square metre site in the Eastern Core (“Paris End”) of the Melbourne CBD. The freehold building adjoins our 60 Collins Street property.
This historic building also benefits from close proximity to numerous transport options with immediate access to tram services along Collins Street and Parliament Station just one block away.</t>
  </si>
  <si>
    <t xml:space="preserve">52 Collins Street is a B-Grade building, located on a prime corner of Collins and Exhibition Streets in the Eastern Core of the Melbourne CBD. This historic building also benefits from close proximity to numerous transport options with immediate access to tram services along Collins Street and Parliament Station just one block away. </t>
  </si>
  <si>
    <t xml:space="preserve"> Netwealth Investments </t>
  </si>
  <si>
    <t xml:space="preserve"> Koko Black Australia </t>
  </si>
  <si>
    <t xml:space="preserve"> Optus Networks </t>
  </si>
  <si>
    <t>80 Collins Street, Melbourne - North Tower</t>
  </si>
  <si>
    <t>80 Collins Street – North Tower is located on a prime corner location in the Paris End (Eastern core) of Melbourne CBD with frontages to Collins and Exhibition Streets – adjacent corner to 60 Collins Street. This Iconic A-Grade building offers approximately 49,000 square metres of office space with 1,100 square metre central core floor plates.  
In addition, the 80 Collins Street site includes the development of a premium grade office tower - South Tower, a boutique hotel and a contemporary, luxury retail precinct, which was completed in in early 2020. 
The site has exposure to luxury retailers, high end restaurants, theatres, sporting precincts and proximity to key transport infrastructure.</t>
  </si>
  <si>
    <t>80 Collins Street - North Tower offers A-Grade accommodation with efficient central core floors and has been reborn as part of the transformation of the entire complex. The complex also includes the development of a Premium Grade office tower - South Tower, a boutique hotel and a contemporary, luxury retail precinct. Conveniently positioned along the corner of Collins and Exhibition Street, 80 Collins Street provides easy connections to all major transport links as well as high-end retail and world-class dining options.</t>
  </si>
  <si>
    <t>1972</t>
  </si>
  <si>
    <t xml:space="preserve"> Minister for Finance </t>
  </si>
  <si>
    <t xml:space="preserve"> AON Corp Australia </t>
  </si>
  <si>
    <t>80 Collins Street, Melbourne - South / Retail / Hotel Towers</t>
  </si>
  <si>
    <t>80 Collins Street features two distinctive office towers, a boutique hotel and a contemporary, luxury retail precinct. 80 Collins Street is located on a prime corner location in the Paris End (Eastern core) of Melbourne CBD with frontages to Collins and Exhibition Streets – adjacent corner to 60 Collins Street. 
The North Tower is an iconic A-Grade building offering approximately 49,000 square metres of office space with 1,100 square metre central core floor plates.  
The South Tower which was completed early in 2020 offers the newest premium office space located in Melbourne’s prestigious East End. With its faceted crystalline façade and exceptional design, this 38 level development is set to be a new landmark in the city’s skyline and home to Melbourne’s most prestigious businesses.
The new development will include:
‒ Premium grade office tower(~43,000 square metre);
‒ ~4,733 square metres of new retail space; and
‒ New 255 room boutique hotel</t>
  </si>
  <si>
    <t xml:space="preserve">80 Collins Street features two distinctive office towers, a boutique hotel and a contemporary, luxury retail precinct. The South Tower will offer the newest premium office space located in Melbourne’s prestigious East End. 80 Collins Street is located on a prime corner in the Paris End (Eastern core) of Melbourne CBD with frontages to Collins and Exhibition Streets – adjacent corner to 60 Collins Street. </t>
  </si>
  <si>
    <t>2020</t>
  </si>
  <si>
    <t xml:space="preserve"> Herbert Smith Freehills </t>
  </si>
  <si>
    <t xml:space="preserve"> Macquarie Group Limited </t>
  </si>
  <si>
    <t xml:space="preserve"> Cenitex </t>
  </si>
  <si>
    <t>180-222 Lonsdale Street, Melbourne</t>
  </si>
  <si>
    <t>180-222 Lonsdale Street offers so much for businesses within one vibrant area, it's easy to see why once businesses move here, they find it near-impossible to leave. 
With two A-Grade office towers, the options and advantages are countless. Take in exceptional views of the city. Working in quality office accommodation that provides a raft of premium tenant services. 
The building comprises of 58,600 square metres of space, with 180 Lonsdale recently undergoing extensive refurbishment. Features created to benefit tenants include motion controlled lighting to save energy, inter-floor stairs to enhance collaboration, large open floor plates of 3,800 square metres, and the kind of onsite amenity that is seldom seen in Melbourne's CBD.
Highlights include childcare, a gymnasium and a medical centre, and with QV shopping, there's immediate access to well over 110 retailers, food outlets, restaurants. Not to mention major department stores including Officeworks, Woolworths, Harvey Norman, Dan Murphy's and others. 
- 4.5-star NABERS Energy rating
- Above retail destination QV
- A-Grade offices</t>
  </si>
  <si>
    <t>180-222 Lonsdale Street comprises two A-Grade office towers offers 58,600 square metres of office space. In addition, the property offers a childcare, a gymnasium and a medical centre, and QV shopping, which provides immediate access to well over 110 retailers, major department stores, food outlets and restaurants.</t>
  </si>
  <si>
    <t>Dexus Office Partner, Victoria Square</t>
  </si>
  <si>
    <t xml:space="preserve"> 180 4.5 / 222 5.5 / QV 2.5</t>
  </si>
  <si>
    <t xml:space="preserve"> 180 4.5 / 222 5.0 / QV 2.5</t>
  </si>
  <si>
    <t>180 5.0 / 222 5.0 /QV 2.0</t>
  </si>
  <si>
    <t>2003/2004</t>
  </si>
  <si>
    <t>1,800-3,900</t>
  </si>
  <si>
    <t xml:space="preserve"> State Government of Victoria </t>
  </si>
  <si>
    <t>385 Bourke Street, Melbourne</t>
  </si>
  <si>
    <t>385 Bourke Street is located in the heart of Melbourne's CBD, opposite the GPO. Perched above 2 floors of popular retail and food court dining, this is an A-Grade building, in an A-Grade location. 
The elevated corner position above Melbourne's well-known Galleria Retail Centre takes in 41 floors, providing businesses with a clear view of the city and its surrounds. On a clear day, 360-degree views are possible. 
Floor areas are typically up to 1,300 square metres with unobstructed working areas and no columns. Concierge, 24/7 security, a 200-seat theatrette and end-of-trip facilities are also provided. 
With a vibrant retail and dining area within the Galleria Retail Centre below, the amenity of the location is outstanding. Moments away are Hardware Lane's café dining options, GPO's fashion and food, along with Bourke Street Mall &amp; Emporium shopping. 
The position also places tenants close to two stations, as well as trams and buses. Vehicle access is also catered for with easy access to Kings Way and City Link.
- 4-star NABERS Energy rating 
- Central location opposite GPO
- Above 45 retailers (Galleria)</t>
  </si>
  <si>
    <t>385 Bourke Street is located in the heart of Melbourne’s CBD, opposite the GPO. The elevated corner position above Melbourne’s well-known Galleria Retail Centre takes in 41 floors, providing businesses with a clear view of the city and its surrounds. With a vibrant retail and dining area within the Galleria Retail Centre below, the amenity of the location is outstanding.</t>
  </si>
  <si>
    <t xml:space="preserve"> Unisuper Management </t>
  </si>
  <si>
    <t xml:space="preserve"> Energy Australia </t>
  </si>
  <si>
    <t xml:space="preserve"> Iress Market Technology </t>
  </si>
  <si>
    <t>Rialto Towers, 525 Collins Street, Melbourne</t>
  </si>
  <si>
    <t xml:space="preserve">Rialto Towers is an iconic prime-grade, 55 storey building, and is one of the largest office buildings located in Melbourne’s Central Business District. It is well located on Collins Street with good access to transport and other key amenities.
Rialto Towers is a commercial office complex comprising two connected office towers, five levels of basement car parking and retail offerings on the ground floor plaza and top level. The North tower extends 37 levels and the South tower provides 55 levels, which combined offer approximately 90,000 square metres of office space and over 3,000 square metres of retail space.  </t>
  </si>
  <si>
    <t xml:space="preserve">Rialto Towers is an iconic prime-grade, 55 storey building, and is one of the largest office buildings located in Melbourne’s Central Business District. It is well located on Collins Street with good access to transport and other key amenities. Rialto Towers is a commercial office complex comprising two connected office towers, five levels of basement car parking and retail offerings on the ground floor plaza and top level. The North tower extends 37 levels and the South tower provides 55 levels, which combined offer approximately 90,000 square metres of office space and over 3,000 square metres of retail space.  </t>
  </si>
  <si>
    <t>Premium</t>
  </si>
  <si>
    <t>Dexus Australian Commercial Trust/Grollo</t>
  </si>
  <si>
    <t>1986</t>
  </si>
  <si>
    <t>1000-1800</t>
  </si>
  <si>
    <t xml:space="preserve"> Victorian Government </t>
  </si>
  <si>
    <t xml:space="preserve"> K And L Gates </t>
  </si>
  <si>
    <t xml:space="preserve">Kings Square, Wellington Street, Perth </t>
  </si>
  <si>
    <t>WA</t>
  </si>
  <si>
    <t>Kings Square comprises three A-Grade office buildings located in Perth’s emerging mixed-use precinct adjacent to the CBD. The buildings comprise Kings Square 1 (19 levels), Kings Square 2 (11 levels) and Kings Square 3 (9 levels) providing in excess of 50,000 square metres combined office and retail space.
Kings Square is surrounded by the city’s entertainment and cultural precincts including the newly completed Perth Arena and Northbridge’s William Street and Perth Cultural Centre.
The King Square precinct provides unprecedented connectivity being at the heart of Perth's transport hub of underground rail and bus infrastructure, and the junction of four commuter cycle paths. 
At its heart lies a vibrant plaza with financial and retail services, bars, restaurants and cafés. There are also extensive end-of-trip facilities including hundreds of bicycle racks, lockers and fully equipped shower and change facilities, as well as a large onsite childcare service.</t>
  </si>
  <si>
    <t>Kings Square comprises three A-Grade office buildings located in Perth’s emerging mixed-use precinct adjacent to the CBD. The buildings comprise Kings Square 1 (19 levels), Kings Square 2 (11 levels) and Kings Square 3 (9 levels) providing in excess of 50,000 square metres combined office and retail space and extensive end-of-trip facilities including hundreds of bicycle racks, lockers and fully-equipped shower and change facilities, as well as a large onsite childcare service.</t>
  </si>
  <si>
    <t>Perth CBD</t>
  </si>
  <si>
    <t>City Centre</t>
  </si>
  <si>
    <t>KS1 5.0 / KS2 5.5 / KS3 NR</t>
  </si>
  <si>
    <t>KS1 3.5 / KS2 4.0 / KS3 NR</t>
  </si>
  <si>
    <t xml:space="preserve">KS1 5.0 Star (Office As Built v3),
KS2 5.0 Star (Office As Built v3), KS3 5.0 Star (Office Design v3)
</t>
  </si>
  <si>
    <t xml:space="preserve"> Shell Energy Australia </t>
  </si>
  <si>
    <t xml:space="preserve"> DHS </t>
  </si>
  <si>
    <t>58 Mounts Bay Road, Perth</t>
  </si>
  <si>
    <t>58 Mounts Bay Road, also known as Alluvion, is a contemporary A-Grade office building located in the central forefront of the Perth CBD with dual access on St George Terrace. The 20-level tower features an impressive triple height marble clad ground floor lobby with a plaza café on the external landscaped terrace. 
The property benefits from large, efficient, column-free floor plates with breathtaking views of the Swan River and the city on all but the first level. 
The building has direct access to public transport from walkway bridges over Mounts Bay Road to the Esplanade Train and Bus Stations. For motorists there are 96 car parking bays and 24 motorcycle bays across three basement levels, as well as end-of-trip facilities including bicycle racks and lockers.
Being at the heart of the city centre the building is surrounded by a variety of clothing retailers, world class restaurants, bars and cafés, fitness facilities, hotels and childcare services.</t>
  </si>
  <si>
    <t>58 Mounts Bay Road, also known as Alluvion, is a contemporary A-Grade office building located in the central forefront of the Perth CBD with dual access on St George Terrace. The 20-level tower features an impressive triple height marble clad ground floor lobby with a plaza café on the external landscaped terrace.</t>
  </si>
  <si>
    <t>Dexus Office Partner, Cape Bouvard Investments Pty Ltd</t>
  </si>
  <si>
    <t xml:space="preserve"> Clough Projects </t>
  </si>
  <si>
    <t xml:space="preserve"> Suncorp </t>
  </si>
  <si>
    <t xml:space="preserve"> Cape Bouvard Developments </t>
  </si>
  <si>
    <t>240 St. Georges Terrace, Perth</t>
  </si>
  <si>
    <t xml:space="preserve">240 St. Georges Terrace is a modern Premium office tower located in the prestigious western-end of the Perth CBD at the intersection of St. Georges Terrace and Milligan Street.
The 24 level office tower is highly specified and provides large, efficient floor plates ranging from 2,360 square metres in the low rise to 1,656 square metres in the high rise. The low-sill windows maximise natural light and feature views over Kings Park, the Swan River and the Indian Ocean to Rottnest Island. 
There are a number of convenient tenant amenities including shops and a bar on the ground floor, a garden plaza and function area, a 120-seat auditorium and conference facility, a fully equipped 24/7 gym and end-of-trip facilities. 
The property is well connected to public transport with Elizabeth Quay Railway Station and Perth Railway and Underground stations nearby; while motorists entering via the city’s major motorways have access to a basement car park with 247 spaces. </t>
  </si>
  <si>
    <t>240 St. Georges Terrace is a modern Premium office tower located in the prestigious western end of the Perth CBD. The 24-level office tower is highly specified and provides large, efficient floor plates. The low-sill windows maximise natural light and feature views over Kings Park, the Swan River and the Indian Ocean to Rottnest Island.</t>
  </si>
  <si>
    <t>Central City Area</t>
  </si>
  <si>
    <t xml:space="preserve"> Wood Group PSN Australia </t>
  </si>
  <si>
    <t xml:space="preserve"> CBH Group </t>
  </si>
  <si>
    <t>34-60 Little Collins Street, Melbourne</t>
  </si>
  <si>
    <t xml:space="preserve">The freestanding car park on Little Collins Street is in a prime central Melbourne location with dual access from the city’s main retail precincts of Bourke and Little Collins Streets. Parliament House and The Old Treasury Building are within walking distance, and night time trade is driven by a variety of dinner and entertainment options including Her Majesty’s Theatre and Princess Theatre.  
Currently operated by Wilson’s Parking, the facility has 1.9 metre height access with capacity for 940 cars and is open 24/7 with long and short stay options.   
There is also a café and rental car outlet on the ground floor.
- Freestanding facility 
- Access via Melbourne’s premier retail street 
- Café and rental car outlet </t>
  </si>
  <si>
    <t>The freestanding car park on Little Collins Street is in a prime central Melbourne location with dual access from the city’s main retail precincts of Bourke and Little Collins Streets. Currently operated by Wilson’s Parking, the facility has 1.9 metre height access with capacity for 940 cars and is open 24/7 with long and short stay options.</t>
  </si>
  <si>
    <t>Carpark</t>
  </si>
  <si>
    <t xml:space="preserve"> Bamee </t>
  </si>
  <si>
    <t>The Mill, 41-43 Bourke Road, Alexandria</t>
  </si>
  <si>
    <t>Industrial</t>
  </si>
  <si>
    <t>The Mill comprises a mix of ten modern and refurbished historic buildings, providing converted warehouse style office, retail spaces and car parking. 
The Mill is located on the corner of Bourke Road and Huntley Street in Alexandria, 15 minutes from the Sydney CBD, 10 minutes from Sydney Airport and one kilometre from Green Square railway station.
The tenancy profile consists of a diverse range of users and includes The Grounds of Alexandria. The Grounds of Alexandria is a popular food &amp; beverage operator offering a cafe, bar, restaurant and sustainable garden, attracting 15,000-20,000 visitors each week and providing popular amenity for the occupiers and local community.</t>
  </si>
  <si>
    <t>The Mill comprises a mix of ten modern and refurbished historic buildings, providing converted warehouse style office, retail spaces and car parking. The Mill is located on the corner of Bourke Road and Huntley Street in Alexandria, 15 minutes from the Sydney CBD, 10 minutes from Sydney Airport and one kilometre from Green Square railway station.</t>
  </si>
  <si>
    <t>Sydney South</t>
  </si>
  <si>
    <t>Business Park</t>
  </si>
  <si>
    <t>B6 Enterprise Corridor</t>
  </si>
  <si>
    <t>1823 (1918)</t>
  </si>
  <si>
    <t xml:space="preserve"> Genesis Care Finance </t>
  </si>
  <si>
    <t xml:space="preserve"> Kafnu </t>
  </si>
  <si>
    <t xml:space="preserve"> Sea Folly </t>
  </si>
  <si>
    <t>52 Holbeche Road, Arndell Park</t>
  </si>
  <si>
    <t xml:space="preserve">52 Holbeche Road is a modern distribution centre with modern reception facilities located in Arndell Park, an established industrial suburb precinct the Great Western Highway between Blacktown and Mount Druitt along the M4 corridor west of Sydney. 
Arndell Park is located north of Prospect Reservoir, approximately 10 kilometres west of Parramatta and 35 kilometres from the Sydney CBD. The location has access to a strong and diverse employment catchment and there are a number of nearby adventure pursuits including Sydney Motorsport Park, Blacktown International Sports park and Eastern Creek International Karting.  
The facility features covered loading docks and car parking for 54 vehicles. 
- Establish industrial suburb 
- Modern building and facilities 
- Well connected to the M4 and M7 </t>
  </si>
  <si>
    <t>52 Holbeche Road is a modern distribution centre with modern reception facilities located in Arndell Park, an established industrial suburb positioned on the Great Western Highway between Blacktown and Mount Druitt along the M4 corridor west of Sydney. The facility features covered loading docks and car parking for 54 vehicles.</t>
  </si>
  <si>
    <t>Sydney, Outer West</t>
  </si>
  <si>
    <t>Distribution Centre</t>
  </si>
  <si>
    <t>Dexus Australian Logistics Partner</t>
  </si>
  <si>
    <t xml:space="preserve">4(a) General Industrial </t>
  </si>
  <si>
    <t xml:space="preserve"> Vacant </t>
  </si>
  <si>
    <t>3 Brookhollow Avenue, Baulkham Hills</t>
  </si>
  <si>
    <t>This asset is located within the Norwest Business Park which is a leading technology and business park providing campus style office, high-technology and manufacturing-production facilities. Its located in close proximity to the M7 motorway with extensive frontage to both Norwest Boulevard and Brookhollow Avenue.</t>
  </si>
  <si>
    <t>Data Centre</t>
  </si>
  <si>
    <t>Employment area 10(a)</t>
  </si>
  <si>
    <t xml:space="preserve"> IBM Australia </t>
  </si>
  <si>
    <t>1 Garigal Road, Belrose</t>
  </si>
  <si>
    <t>1 Garigal Road, Belrose is a high-profile high tech industrial facility that presents an excellent opportunity for corporate headquarters within the Northshore of Sydney.
The property sits on a prime location at the entryway to Austlink Business Park on the corners of Garigal Road, Narabang Way and Forest Way.
1 Garigal Road offers ample natural light, a large refurbished floor plate, National Park views and parking for 299 cars.
The property is well-positioned close to arterial road links and is located approximately 24 kilometres north-west of the Sydney CBD.
- Gateway site to Austlink Business Park &amp; close proximity to the new Frenches Forest Public Hospital
- Ample natural light and National Park views
- Refurbished floor plate</t>
  </si>
  <si>
    <t>1 Garigal Road, Belrose is a high-profile high-tech industrial facility that presents an excellent opportunity for corporate headquarters within the north-west of Sydney. 1 Garigal Road offers ample natural light, a large refurbished floor plate, National Park views and parking for 299 cars.</t>
  </si>
  <si>
    <t>Sydney, North</t>
  </si>
  <si>
    <t>B7 Business Park</t>
  </si>
  <si>
    <t xml:space="preserve"> Device Technologies Australia </t>
  </si>
  <si>
    <t>Lakes Business Park, 2-12 Lord Street, Botany</t>
  </si>
  <si>
    <t>Immediate connections to Sydney Airport and Port Botany together with easy freeway access to Sydney CBD via the Eastern Distributor creates considerable up-side for this well-established facility.
Lakes Business Park is a premier corporate park in Sydney’s south-east providing efficient, high quality office and warehouse accommodation across six free standing buildings. 
The Park offers a variety of unit options with a high proportion of office space and onsite parking for 640 cars. Nearby facilities include the retail, services and recreational amenity of Botany
The property comprises two adjoining sites - the Northern site is being actively managed and the Southern site was acquired as part of inventory for a future trading opportunity.
- Adjoins Sydney airport &amp; Port Botany
- Immediate access to M5
- Extensive onsite parking</t>
  </si>
  <si>
    <t>Lakes Business Park is a premier corporate park in Sydney’s south-east providing efficient, high quality office and warehouse accommodation across five free standing buildings, 640 car spaces and an onsite cafe. The property comprises two adjoining sites - the Northern site is being actively managed, and the Southern site was acquired as part of inventory for a future trading opportunity.</t>
  </si>
  <si>
    <t>Sydney, South</t>
  </si>
  <si>
    <t>2 Lord  NA / 4 - NA / 6 - NA / 8 - NA / 12 - NA</t>
  </si>
  <si>
    <t>1990-2002</t>
  </si>
  <si>
    <t xml:space="preserve"> BRP </t>
  </si>
  <si>
    <t xml:space="preserve"> ICM Airport Technics </t>
  </si>
  <si>
    <t>2 Alspec Place, Eastern Creek</t>
  </si>
  <si>
    <t xml:space="preserve">2 Alspec Place is a contemporary warehouse and distribution facility located in Eastern Creek, a premier industrial logistics precinct in the Sydney metropolitan area, some 10 kilometres from the regional centre of Blacktown.
The site is approximately 40 kilometres from the Sydney CBD and 15 kilometres from Parramatta CBD, and is well positioned at the M4/M7 intersection to access Sydney and inter-state markets from the north or south. 
The site has substantial hard stand areas for flexible logistics solutions, plus car parking for up to 144 vehicles. 
Nestled between Erskine Park and Prospect Reservoir, there are a number of nearby adventure pursuits including Sydney Motorsport Park, Blacktown International Sports park and Eastern Creek International Karting.  The location is served by a strong employment pool.
- Large single building distribution centre  
- Premier industrial precinct 
- Excellent road connections to Sydney </t>
  </si>
  <si>
    <t xml:space="preserve">2 Alspec Place is a contemporary warehouse and distribution facility located in Eastern Creek, a premier industrial logistics precinct in the Sydney metropolitan area, some 10 kilometres from the regional centre of Blacktown. The site has substantial hard stand areas for flexible logistics solutions, plus car parking for up to 144 vehicles. </t>
  </si>
  <si>
    <t>Employment</t>
  </si>
  <si>
    <t xml:space="preserve"> Toll </t>
  </si>
  <si>
    <t>145-151 Arthur Street, Flemington</t>
  </si>
  <si>
    <t>145-151 Arthur Street is a rare A-Grade industrial estate in the inner-west precinct of Homebush, well connected to the M4 motorway for strategic distribution. 
The nine modern warehouse units offer space ranging from 600-9,000 square metres, all approximately 10 metres in height and fitted with fire sprinklers, on grade access and awnings. The accompanying offices are generally spread over two levels and come complete with ducted air conditioning and a kitchenette. 
145-151 Arthur sits approximately 16 kilometres west of the Sydney CBD and 8 kilometres east of the Parramatta CBD. It is located in an established industrial precinct with convenient access to major arterial roads in Western Sydney including the M4 motorway.
While there is ample parking for 401 cars, the property is within walking distance to rail transport.
- Rare A-Grade warehouse/office space 
- Strategic location for distribution - well connected to M4
- Walking distance to public transport</t>
  </si>
  <si>
    <t xml:space="preserve">145-151 Arthur Street is a rare A-Grade industrial estate in the inner-west precinct of Homebush West, well connected to the M4 motorway for strategic metropolitan distribution. The nine modern warehouse units offer space ranging from 600-9,000 square metres, all approximately 10 metres in height and fitted with fire sprinklers, on grade access points and awnings. </t>
  </si>
  <si>
    <t>Sydney, Inner West</t>
  </si>
  <si>
    <t>IN1 General Industrial</t>
  </si>
  <si>
    <t>Jun2020</t>
  </si>
  <si>
    <t xml:space="preserve"> Government Property NSW </t>
  </si>
  <si>
    <t xml:space="preserve"> Flick Anticimex </t>
  </si>
  <si>
    <t xml:space="preserve"> RWB Marine </t>
  </si>
  <si>
    <t>436-484 Victoria Road, Gladesville</t>
  </si>
  <si>
    <t>436-484 Victoria Road is located in a prominent position in Sydney’s north-west growth corridor.
The property boasts large floor plates suitable for office or warehouse needs and the refurbished building sits on a prominent position with extensive street frontage to Victoria Road. 
436-484 Victoria is approximately 10 kilometres north-west of the Sydney CBD and 11 kilometres east of the Parramatta CBD in a high demand area.
The building enjoys views across the Parramatta River and Sydney Olympic Park precinct to the south.
- Views across Parramatta River
- Combination of high-rise office accommodation and ground floor warehouse</t>
  </si>
  <si>
    <t xml:space="preserve">436-484 Victoria Road is located in a prominent position in Sydney’s north-west growth corridor. The property boasts large floor plates suitable for office or warehouse needs and the refurbished building sits on a prominent position with extensive street frontage to Victoria Road. </t>
  </si>
  <si>
    <t>IN2 Light Industrial</t>
  </si>
  <si>
    <t>1 Foundation Place, Greystanes</t>
  </si>
  <si>
    <t>1 Foundation Place is a modern industrial estate located in the business hub of Greystanes offering freestanding units with high clearance and accompanying offices. 
The facility is 6 kilometres west of Parramatta and 26 kilometres west of the Sydney CBD and is well connected to the major arterial routes of the M4 and M7 motorways. 
 - Modern freestanding buildings
 - Multi-unit office/warehouse estate
 - High clearance warehousing</t>
  </si>
  <si>
    <t>1 Foundation Place is a modern industrial estate located in the business hub of Greystanes offering freestanding units with high clearance and accompanying offices. The facility is 6 kilometres west of Parramatta and 26 kilometres west of the Sydney CBD and is well connected to the major arterial routes of the M4 and M7 motorways.</t>
  </si>
  <si>
    <t>Industrial Estate</t>
  </si>
  <si>
    <t xml:space="preserve"> Sirva </t>
  </si>
  <si>
    <t xml:space="preserve"> Hitachi Construction Machinery </t>
  </si>
  <si>
    <t xml:space="preserve"> Arjo-Huntleigh </t>
  </si>
  <si>
    <t>Quarry Industrial Estate, 1 Basalt Road, Greystanes</t>
  </si>
  <si>
    <t>1 Basalt Road is a modern premium multi-unit warehouse/office facility located in Sydney's premier industrial precinct, Quarry at Greystanes. Centrally located in Sydney greater west, the facility is just six kilometres from Parramatta and 30 kilometres from Sydney CBD.
Offering sustainable design and innovative building features, there are two units ideal for a variety of uses with average areas of 9,750 square metres, and onsite parking for 92 cars.
Each of the units has a minimum of two loading docks, three roller shutters and a warehouse dock office. The unified building design creates a modern and very serviceable environment.
- Modern facility in prime commercial zone
- Transport connections to the M4, M7 and Prospect Highway
- Easy access to Parramatta &amp; Blacktown</t>
  </si>
  <si>
    <t>1 Basalt Road is a modern premium multi-unit warehouse/office facility located in Sydney's premier industrial precinct, Quarry at Greystanes. Offering sustainable design and innovative building features, there are two units ideal for a variety of uses with average areas of 9,750 square metres, and onsite parking for 92 cars.</t>
  </si>
  <si>
    <t>AIP, Dexus Australian Logistics Partner</t>
  </si>
  <si>
    <t xml:space="preserve"> Consortium Centre </t>
  </si>
  <si>
    <t xml:space="preserve"> Armstrong World Industries </t>
  </si>
  <si>
    <t>Quarry Industrial Estate, 2-6 Basalt Road, Greystanes</t>
  </si>
  <si>
    <t>2-6 Basalt Road is a modern warehouse and distribution facility with associated office space located in Quarry Industrial Estate, Greystanes – one of Sydney's premier industrial precincts.  
The facility is currently divided into two separate units that provide a combination of on-grade access and recessed loading docks with all-weather coverage via large cantilever awnings. The office building features contemporary glass and steel architecture with full height windows that maximise natural light. There is also a car park with space for 111 cars.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Contemporary facility in prime industrial estate 
- Transport connections to the M4, M7 and Prospect Highway
- Easy access to Parramatta &amp; Blacktown</t>
  </si>
  <si>
    <t xml:space="preserve">2-6 Basalt Road is a modern warehouse and distribution facility with associated office space located in Quarry Industrial Estate, Greystanes – one of Sydney's premier industrial precincts. The facility is currently divided into two separate units that provide a combination of on-grade access and recessed loading docks with all-weather coverage via large cantilever awnings. </t>
  </si>
  <si>
    <t>4.0 Star (Industrial Design v1)</t>
  </si>
  <si>
    <t xml:space="preserve"> Camerons </t>
  </si>
  <si>
    <t xml:space="preserve"> Yusen Logistics </t>
  </si>
  <si>
    <t>Quarry Industrial Estate, 3 Basalt Road, Greystanes</t>
  </si>
  <si>
    <t>3 Basalt Road is a modern multi-unit warehouse and distribution facility located in one of Sydney's premier industrial precincts, Quarry Industrial Estate in Greystanes. 
The facility is subdivided into four individual units each with a minimum internal clearance of 10 metres. Features include a combination of on grade access and recessed loading docks with all-weather protection and modern functional design. There is also substantial yard space and onsite parking for up to 150 vehicles.
The facility is located approximately six kilometres west of Parramatta and 30 kilometres west of Sydney CBD featuring convenient proximity to the Great Western Highway (M4) and the M5 and M7 Motorways. T-Way bus services link the area to the Parramatta and Liverpool CBDs.
- Minimum internal clearance of 10 metres  
- Transport connections to the M4, M7 and Prospect Highway
- Easy access to Parramatta &amp; Blacktown</t>
  </si>
  <si>
    <t xml:space="preserve">3 Basalt Road is a modern warehouse and distribution facility located in one of Sydney's premier industrial precincts, Quarry Industrial Estate in Greystanes. The facility is subdivided into four individual units each with a minimum internal clearance of 10 metres. Features include a combination of recessed loading docks and on-grade access with all-weather protection and modern functional design. </t>
  </si>
  <si>
    <t xml:space="preserve"> Kuehne &amp; Nagel </t>
  </si>
  <si>
    <t xml:space="preserve"> Huali Trading Australia </t>
  </si>
  <si>
    <t xml:space="preserve"> Wilson &amp; Bradley </t>
  </si>
  <si>
    <t>Quarry Industrial Estate, 5 Basalt Road, Greystanes</t>
  </si>
  <si>
    <t>5 Basalt Road is a purpose-built distribution centre located in Sydney's premier industrial precinct, Quarry Industrial Estate at Greystanes.
5 Basalt Road comprises a vast single level warehouse facility and two levels of office space. The dispatch area incorporates three on-grade roller shutter doors and three loading docks featuring cantilever awnings for all-weather protection.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Contemporary purpose-built distribution centre 
- Access to a strong and diverse workforce   
- Transport connections to the M4, M7 and Prospect Highway</t>
  </si>
  <si>
    <t>5 Basalt Road is a purpose-built distribution centre located in Sydney's premier industrial precinct, Quarry Industrial Estate at Greystanes. 5 Basalt Road comprises a vast single level warehouse facility and two levels of office space. The dispatch area incorporates three on-grade roller shutter doors and three loading docks featuring cantilever awnings for all-weather protection.</t>
  </si>
  <si>
    <t xml:space="preserve"> UPS </t>
  </si>
  <si>
    <t>Quarry Industrial Estate, 8 Basalt Road, Greystanes</t>
  </si>
  <si>
    <t>8 Basalt Road is a premium quality purpose-built data centre warehouse with associated office space. As one of the first developments in the premium Quarry Industrial Estate at Greystanes, 8 Basalt Road set a new benchmark for industrial architecture and construction. 
The facility comprises three levels of warehouse and data storage, and two levels of office accommodation. From the 62-space car park, smooth tile paving leads up to an impressive full height glass façade that maximises natural light for the reception and offices inside.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Contemporary purpose-built distribution centre 
- Access to a strong and diverse workforce   
- Transport connections to the M4, M7 and Prospect Highway</t>
  </si>
  <si>
    <t xml:space="preserve"> Solaris Paper </t>
  </si>
  <si>
    <t>Quarry Industrial Estate, 1 Bellevue Circuit, Greystanes</t>
  </si>
  <si>
    <t>1 Bellevue Circuit is a purpose-built warehouse and office facility located in one of Sydney's premier industrial precincts, Quarry at Greystanes. 
The distribution centre features contemporary architectural design and provides high clearance warehousing, on-grade loading docks and large cantilevered awnings for all-weather protection in the loading areas. 
There is significant corporate office space with full height windows that maximise natural light and on-site parking for up to 242 cars. 
Quarry at Greystanes is strategically located with direct access to the M4 Motorway and within minutes of the M7 Interchange, offering corporations convenient access to key business and employment areas, such as Parramatta, Port Botany, Sydney Airport and Sydney CBD. T-Way bus services link the area and its associated workforce to the Parramatta and Liverpool CBDs.
- New, purpose-built distribution centre 
- Significant office space 
- Transport connections to the M4, M7 and Prospect Highway</t>
  </si>
  <si>
    <t>8 Basalt Road is a premium quality purpose-built data centre warehouse with associated office space. As one of the first developments in the premium Quarry Industrial Estate at Greystanes, 8 Basalt Road set a new benchmark for industrial architecture and construction. The facility comprises three levels of warehouse and data storage, and two levels of office accommodation.</t>
  </si>
  <si>
    <t xml:space="preserve"> Blackwoods </t>
  </si>
  <si>
    <t>Quarry Industrial Estate, 2 Bellevue Circuit, Greystanes</t>
  </si>
  <si>
    <t>2 Bellevue Circuit is a purpose-built warehouse and office facility located in Sydney's premier industrial precinct, Quarry at Greystanes. 
Setting a new benchmark for industrial architecture and construction, 2 Bellevue Circuit provides two levels of contemporary office space with full height windows that maximise natural light and parking for up to 200 cars. 
The warehouse component has a high internal clearance, seven on-grade roller doors, three recessed loading docks plus production and dispatch areas. Cantilevered awnings provide all-weather protection for the loading areas.  
Quarry at Greystanes is strategically located with direct access to the M4 Motorway and within minutes of the M7 Interchange, offering corporations convenient access to key business and employment areas, such as Parramatta, Port Botany, Sydney Airport and Sydney CBD. T-Way bus services link the area to the Parramatta and Liverpool CBDs.
- Contemporary purpose-built industrial estate
- Production and dispatch areas  
- Transport connections to the M4, M7 and Prospect Highway</t>
  </si>
  <si>
    <t xml:space="preserve">1 Bellevue Circuit is a purpose-built warehouse and office facility located in one of Sydney's premier industrial precincts, Quarry at Greystanes. The distribution centre features contemporary architectural design and provides high clearance warehousing, on-grade loading docks and large cantilevered awnings for all-weather protection in the loading areas. </t>
  </si>
  <si>
    <t xml:space="preserve"> Brady </t>
  </si>
  <si>
    <t>Quarry Industrial Estate, 4 Bellevue Circuit, Greystanes</t>
  </si>
  <si>
    <t>4 Bellevue Circuit is a purpose-built warehouse facility with associated office space and car parking located in the Quarry at Greystanes industrial estate. 
The warehouse component has high internal clearance, seven on-grade roller doors, three recessed loading docks with production and dispatch areas. 
The office space is split over two levels with interesting modular architecture; and there is an onsite café with shared outdoor seating area surrounded by hard and soft landscaping that is pleasing to the eye.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Onsite café with 
- Production and dispatch areas  
- Transport connections to the M4, M7 and Prospect Highway</t>
  </si>
  <si>
    <t xml:space="preserve">2 Bellevue Circuit is a purpose-built warehouse and office facility located in Sydney's premier industrial precinct, Quarry at Greystanes. 2 Bellevue Circuit provides two levels of contemporary office space with full height windows. The warehouse component has a high internal clearance, seven on-grade roller doors, three recessed loading docks plus production and dispatch areas. </t>
  </si>
  <si>
    <t xml:space="preserve"> My Muscle Chef </t>
  </si>
  <si>
    <t xml:space="preserve"> Granatas </t>
  </si>
  <si>
    <t>Quarry Industrial Estate, 5 Bellevue Circuit, Greystanes</t>
  </si>
  <si>
    <t>5 Bellevue Circuit is a purpose-built distribution centre located in Sydney's premier industrial precinct. The facility is part of Quarry Industrial Estate at Greystanes which provides over 220,000 square metres of purpose-built and speculative facilities for logistics, warehousing, manufacturing and storage users.
5 Bellevue Circuit comprises a vast single level warehouse facility and two levels of office space. The dispatch area incorporates three on-grade roller shutter doors and three loading docks featuring cantilever awnings for all-weather protection.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Contemporary purpose-built distribution centre 
- Access to a strong and diverse workforce   
- Transport connections to the M4, M7 and Prospect Highway</t>
  </si>
  <si>
    <t>4 Bellevue Circuit is a purpose-built warehouse facility with associated office space and car parking located in the Quarry at Greystanes industrial estate. The warehouse component has high internal clearance, seven on-grade roller doors, three recessed loading docks with production and dispatch areas. The office space is split over two levels and there is an onsite café.</t>
  </si>
  <si>
    <t xml:space="preserve"> Symbion Health </t>
  </si>
  <si>
    <t>Quarry Industrial Estate, 6 Bellevue Circuit, Greystanes</t>
  </si>
  <si>
    <t>6 Bellevue Circuit is a premium quality purpose-built data centre warehouse with associated office space. As one of the first developments in the premium Quarry Industrial Estate at Greystanes, 6 Bellevue Circuit set a new benchmark for industrial architecture and construction. 
The facility comprises three levels of warehouse and data storage, and two levels of office accommodation. From the 62-space car park, smooth tile paving leads up to an impressive full height glass façade that maximises natural light for the reception and offices inside.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Contemporary purpose-built distribution centre 
- Access to a strong and diverse workforce   
- Transport connections to the M4, M7 and Prospect Highway</t>
  </si>
  <si>
    <t xml:space="preserve">5 Bellevue Circuit is a purpose-built distribution centre located in Sydney's premier industrial precinct. The facility is part of Quarry Industrial Estate at Greystanes which provides over 220,000 square metres of purpose-built and speculative facilities for logistics, warehousing, manufacturing and storage users. 5 Bellevue Circuit comprises a vast single level warehouse facility and two levels of office space. </t>
  </si>
  <si>
    <t>AIP</t>
  </si>
  <si>
    <t xml:space="preserve"> Fujitsu </t>
  </si>
  <si>
    <t>Quarry Industrial Estate, 1 Turnbull Close, Greystanes</t>
  </si>
  <si>
    <t>1 Turnbull Close is a warehouse/office facility located in the premium industrial estate, Quarry at Greystanes. The facility incorporates single level office and warehouse accommodation featuring high clearance, a combination of recessed loading docks and on-grade access and innovative industrial design.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t>
  </si>
  <si>
    <t>6 Bellevue Circuit is a premium quality purpose-built data centre warehouse with associated office space. As one of the first developments in the premium Quarry Industrial Estate at Greystanes, 6 Bellevue Circuit set a new benchmark for industrial architecture and construction. The facility comprises three levels of warehouse and data storage, and two levels of office accommodation.</t>
  </si>
  <si>
    <t xml:space="preserve"> Supply Network </t>
  </si>
  <si>
    <t>Quarry Industrial Estate, 2 Turnbull Close, Greystanes</t>
  </si>
  <si>
    <t>2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loading docks and on-grade access. The site can accommodate a variety of industrial uses from warehousing, manufacturing, logistics, storage, research and development.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High internal clearance  
- A variety of industrial uses    
- Transport connections to the M4, M7 and Prospect Highway.</t>
  </si>
  <si>
    <t>1 Turnbull Close is a warehouse/office facility located in the premium industrial estate, Quarry at Greystanes. The facility incorporates single level office and warehouse accommodation featuring high clearance, a combination of recessed loading docks and on-grade access and innovative industrial design.</t>
  </si>
  <si>
    <t>Quarry Industrial Estate, 4 Turnbull Close, Greystanes</t>
  </si>
  <si>
    <t>4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loading docks and on-grade access. The site can accommodate a variety of industrial uses from warehousing, manufacturing, logistics, storage, research and development.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High internal clearance  
- A variety of industrial uses    
- Transport connections to the M4, M7 and Prospect Highway</t>
  </si>
  <si>
    <t xml:space="preserve">2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loading docks and on-grade access. </t>
  </si>
  <si>
    <t>Quarry Industrial Estate, 1 Litton Close, Greystanes</t>
  </si>
  <si>
    <t>1 Litton Close is the newest addition to Sydney’s premium industrial estate, Quarry at Greystanes. The site incorporates a warehouse facility with associated office space featuring innovative industrial design and sustainable elements. 
Built entirely on a single level, the warehouse accommodation will feature high internal clearance and a combination of recessed loading docks and on-grade access.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Brand new facility 
- High internal clearance  
- Transport connections to the M4, M7 and Prospect Highway</t>
  </si>
  <si>
    <t xml:space="preserve">4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loading docks and on-grade access. </t>
  </si>
  <si>
    <t xml:space="preserve"> Reece </t>
  </si>
  <si>
    <t>Quarrywest, 2A Basalt Road &amp; 1 Charley Close, Greystanes</t>
  </si>
  <si>
    <t>2A Basalt Road &amp; 1 Charley Close are located in Sydney’s premier industrial estate, Quarrywest. The site incorporates two warehouse facilities with associated office space featuring innovative industrial design and sustainable elements. Built entirely on a single level, the warehouse accommodation will feature high internal clearance and a combination of recessed and on-grade access. 
Quarrywest provides circa 123,000 square metres of prime industrial space and is one of Australia's largest premier estates appealing to varied end users. Quarrywest is located on Prospect Highway in a core industrial market.
- Key position in Western Sydney
- Extensive motorway connections
- High demand area</t>
  </si>
  <si>
    <t xml:space="preserve">1 Litton Close is the newest addition to Sydney’s premium industrial estate, Quarry at Greystanes. The site incorporates a warehouse facility with associated office space featuring innovative industrial design and sustainable elements. Built entirely on a single level, the warehouse features high internal clearance and a combination of recessed loading docks and on-grade access. </t>
  </si>
  <si>
    <t>Dexus Industrial Partner</t>
  </si>
  <si>
    <t>5.0 Star (Industrial Design v1), 5.0 Star (Industrial As Built v1)</t>
  </si>
  <si>
    <t xml:space="preserve"> Hellofresh </t>
  </si>
  <si>
    <t xml:space="preserve"> Toshiba </t>
  </si>
  <si>
    <t xml:space="preserve"> AirRoad </t>
  </si>
  <si>
    <t>Quarrywest, 1-3 Dolerite Way, Greystanes</t>
  </si>
  <si>
    <t>1-3 Dolerite Way is located in Sydney’s premier industrial estate, Quarrywest. The property comprises two state-of-the-art, high quality designed warehouse buildings featuring innovative industrial design and sustainable elements, providing three tenancies over 8,100 square metres. 
Quarrywest provides circa 123,000 square metres of prime industrial space and is one of Australia's largest premier estates appealing to varied end users. Quarrywest is located on Prospect Highway in a core industrial market.
- Key position in Western Sydney
- Extensive motorway connections
- High demand area</t>
  </si>
  <si>
    <t xml:space="preserve">2A Basalt Road &amp; 1 Charley Close are located in Sydney’s premier industrial estate, Quarrywest. The site incorporates two warehouse facilities with associated office space featuring innovative industrial design and sustainable elements. Built entirely on a single level, the warehouse accommodation will feature high internal clearance and a combination of recessed loading docks and on-grade access. </t>
  </si>
  <si>
    <t xml:space="preserve"> Bunnings </t>
  </si>
  <si>
    <t xml:space="preserve"> Hally Labels </t>
  </si>
  <si>
    <t>Quarrywest, 2-6 Dolerite Way, Greystanes</t>
  </si>
  <si>
    <t>2-6 Dolerite Way is located in Sydney’s premier industrial estate, Quarrywest. The 33,900 square metre warehouse reached practical completion in March 2019 and features innovative industrial design and sustainable elements. 
Quarrywest provides circa up to 123,000 square metres of prime industrial space and is one of Australia's largest premier estates appealing to varied end users. Quarrywest is located on Prospect Highway in a core industrial market.
- Key position in Western Sydney
- Extensive motorway connections
- High demand area</t>
  </si>
  <si>
    <t xml:space="preserve">1-3 Dolerite Way is located in Sydney’s premier industrial estate, Quarrywest. The property comprises two state-of-the-art, high quality designed warehouse buildings providing three tenancies over 8,100 square metres. </t>
  </si>
  <si>
    <t xml:space="preserve"> R.J Beaumont &amp; Co. </t>
  </si>
  <si>
    <t xml:space="preserve"> Coco Republic </t>
  </si>
  <si>
    <t xml:space="preserve"> Specialty Packaging </t>
  </si>
  <si>
    <t>Quarrywest, 5 Dolerite Way, Greystanes</t>
  </si>
  <si>
    <t>5 Dolerite Way is located in Sydney’s premier industrial estate, Quarrywest. A 10,100 square metre warehouse featuring innovative industrial design and sustainable elements. 
Quarrywest provides circa 123,000 square metres of prime industrial space and is one of Australia's largest premier estates appealing to varied end users. Quarrywest is located on Prospect Highway in a core industrial market. 
- Key position in Western Sydney
- Extensive motorway connections
- High demand area</t>
  </si>
  <si>
    <t>2-6 Dolerite Way is located in Sydney’s premier industrial estate, Quarrywest. The 33,900 square metre warehouse reached practical completion in March 2019 and incorporates a high quality three-unit tenancy warehouse with innovative industrial design and sustainable elements.</t>
  </si>
  <si>
    <t xml:space="preserve"> Whites </t>
  </si>
  <si>
    <t>Quarrywest, 7 Dolerite Way, Greystanes</t>
  </si>
  <si>
    <t>7 Dolerite Way is located in Sydney’s premier industrial estate, Quarrywest. The new high quality 27,100 square metre warehouse is a complete temperature controlled, innovate and sustainable industrial facility. 
The single level office and warehouse accommodation provides a combination of on-grade access and recessed loading docks with all-weather coverage via large cantilever awnings.
Quarrywest provides circa 123,000 square metres of prime industrial space and is one of Australia's largest premier estates appealing to varied end users. Quarrywest is located on Prospect Highway in a core industrial market. 
- Key position in Western Sydney
- Extensive motorway connections
- High demand area</t>
  </si>
  <si>
    <t xml:space="preserve">5 Dolerite Way is located in Sydney’s premier industrial estate, Quarrywest. A 10,100 square metre warehouse featuring innovative industrial design and sustainable elements. </t>
  </si>
  <si>
    <t>Quarrywest, 9 Dolerite Way, Greystanes</t>
  </si>
  <si>
    <t>9 Dolerite Way is located in Sydney’s premier industrial estate, Quarrywest. The new 6,800 square metre warehouse was developed with innovative industrial design and sustainable elements. 
The single level office and warehouse accommodation provides a combination of on-grade access and recessed loading docks with all-weather coverage via large cantilever awnings.  
Quarrywest provides circa 123,000 square metres of prime industrial space and is one of Australia's largest premier estates appealing to varied end users. Quarrywest is located on Prospect Highway in a core industrial market.
- Key position in Western Sydney
- Extensive motorway connections
- High demand area</t>
  </si>
  <si>
    <t>7 Dolerite Way is located in Sydney’s premier industrial estate, Quarrywest. The new high quality 27,100 square metre warehouse is a complete temperature controlled, innovate and sustainable industrial facility. The single level office and warehouse accommodation provides a combination of on-grade access and recessed loading docks with all-weather coverage via large cantilever awnings.</t>
  </si>
  <si>
    <t xml:space="preserve"> Power Plastics </t>
  </si>
  <si>
    <t>27-29 Liberty Road, Huntingwood</t>
  </si>
  <si>
    <t>27 Liberty Road is a warehouse and distribution facility in an established industrial area in Sydney’s west.
This building shares the industrial park with high-profile Australian corporations that also benefit from 27 Liberty Road’s close proximity to Western Sydney’s link roads.
27 Liberty Road offers parking for 105 cars and is situated on the northern side of Liberty Road and is approximately two kilometres east of the crucial road transport interchange of the M4 and M7 motorways.
- Distribution centre
- Close to major arterial roads
- Part of an established industrial area</t>
  </si>
  <si>
    <t>9 Dolerite Way is located in Sydney’s premier industrial estate, Quarrywest. The new 6,800 square metre warehouse was developed with innovative industrial design and sustainable elements. The single level office and warehouse accommodation provides a combination of on-grade access and recessed loading docks with all-weather coverage via large cantilever awnings.</t>
  </si>
  <si>
    <t>4(d) Huntingwood Industrial Zone</t>
  </si>
  <si>
    <t xml:space="preserve"> Tyres 4 U </t>
  </si>
  <si>
    <t>Kings Park Industrial Estate, Vardys Road, Marayong</t>
  </si>
  <si>
    <t>Kings Park Industrial Estate is located adjoining Sydney’s rapidly growing north-west growth corridor and is well served by key connections to the M2 &amp; M7.
Covering a site area of 13.7 hectares, Kings Park is a large and well-established multi-unit industrial estate comprising nine office/warehouse buildings and a café. There is easy access to nearby Blacktown CBD.
The buildings range from 2,500-27,300 square metres. There is onsite parking for 484 cars.
The property is located within walking distance of Marayong Railway Station and in close proximity to the M7 and M2 Motorways and is linked to the M4 Motorway via main arterial roads.
- Well located for future growth
- Direct connections to the M2 &amp; M7
- onsite cafe</t>
  </si>
  <si>
    <t>27 Liberty Road is a warehouse and distribution facility in an established industrial area in Sydney’s west. This building shares the industrial park with high-profile Australian corporations that also benefit from 27 Liberty Road’s close proximity to Western Sydney’s link roads.</t>
  </si>
  <si>
    <t>4(a) General Industrial</t>
  </si>
  <si>
    <t>Linfox</t>
  </si>
  <si>
    <t xml:space="preserve"> Regency Media </t>
  </si>
  <si>
    <t xml:space="preserve"> ACCO Brands </t>
  </si>
  <si>
    <t xml:space="preserve">2-4 Military Road, Matraville </t>
  </si>
  <si>
    <t>2-4 Military Road is a modern industrial estate located near Port Botany with easy access to the Eastern Distributor, the M5 Motorway and Sydney Airport.
The complex comprises two freestanding, high clearance industrial office/warehouse buildings with a total area of 30,200 square metres on a site of 5.4 hectares.
 - Modern office/warehouse complex
 - Close proximity to Port Botany
 - High clearance warehousing</t>
  </si>
  <si>
    <t>Kings Park Industrial Estate is located adjoining Sydney’s rapidly growing north-west growth region and is well served by key connections to the M2 &amp; M7. Kings Park is a large and well-established multi-unit industrial estate comprising nine office/warehouse buildings and a café. There is easy access to nearby Blacktown CBD.</t>
  </si>
  <si>
    <t xml:space="preserve"> Fedex </t>
  </si>
  <si>
    <t xml:space="preserve"> Dnata </t>
  </si>
  <si>
    <t>Homemaker, 19 Stobbart Street, Prospect</t>
  </si>
  <si>
    <t>Homemaker Prospect is a high quality and dominant Large Format Retail (LFR) Centre, strategically located on a high-profile site benefiting from dual street frontages in the suburb of Prospect.
The Centre is positioned in a well-established light industrial precinct located approximately 32 kilometres from the Sydney CBD, with excellent exposure to the Great Western Highway and strategically positioned on key arterial routes connecting to the Sydney, Parramatta and Blacktown CBDs. 
The purpose-built Homemaker Centre comprises multiple freestanding buildings offering a diverse mix of  tenancies across 25,774 square metres, anchored by The Good Guys, Fantastic Furniture, Bing Lee and Nick Scali and provides parking for 686 cars.
- Central position at the heart of an established light industrial precinct
- Expansive, diverse and high growth trade area</t>
  </si>
  <si>
    <t>2-4 Military Road is a modern industrial estate located near Port Botany with easy access to the Eastern Distributor, the M5 Motorway and Sydney Airport. The complex comprises two freestanding, high clearance industrial office/warehouse buildings.</t>
  </si>
  <si>
    <t>Industrial 3</t>
  </si>
  <si>
    <t xml:space="preserve"> Fantastic Furniture </t>
  </si>
  <si>
    <t xml:space="preserve"> The Good Guys </t>
  </si>
  <si>
    <t xml:space="preserve"> Nick Scali </t>
  </si>
  <si>
    <t xml:space="preserve">Centrewest Industrial Estate, Silverwater Road, Silverwater </t>
  </si>
  <si>
    <t xml:space="preserve">Located 35 kilometres west of the Sydney CBD, Centrewest Industrial Estate is a 2.4-hectare estate comprising six warehouse buildings, twelve individual units and ample parking for up to 270 vehicles.   
The complex is located within one of Sydney's premier inner west industrial precincts with excellent access to major arterial roads. Silverwater Road connects to the M2 and M4 Motorways and the Great Western Highway for access to Sydney from the south or north respectively, or to Parramatta, less than 10 kilometres away. 
Local amenities include all of the varied facilities of Sydney Olympic Park, and there is a Costco Wholesale nearby as well as a range of public transport connections. The surrounding suburbs are expanding rapidly and so provide a strong employment pool.
- Sydney’s premier inner west industrial precinct 
- Versatile warehouse and individual unit space  
- Excellent road connections to Sydney </t>
  </si>
  <si>
    <t>Homemaker Prospect is a high quality and dominant Large Format Retail (LFR) Centre, strategically located on a high-profile site benefiting from dual street frontages in the suburb of Prospect. he purpose-built Homemaker Centre comprises multiple freestanding buildings offering a diverse mix of tenancies across 25,774 square metres, anchored by The Good Guys, Fantastic Furniture, Bing Lee and Nick Scali and provides parking for 686 cars.</t>
  </si>
  <si>
    <t xml:space="preserve"> Active Mobility Solutions </t>
  </si>
  <si>
    <t xml:space="preserve"> Omron </t>
  </si>
  <si>
    <t xml:space="preserve"> Sterihealth </t>
  </si>
  <si>
    <t>Dexus Industrial Estate, Egerton Street, Silverwater</t>
  </si>
  <si>
    <t xml:space="preserve">Dexus Industrial Estate is located in one of Sydney's premier inner west industrial precincts, 35 kilometres from the Sydney CBD. Silverwater Road connects to the M2 and M4 Motorways and the Great Western Highway for access to Sydney from the south or north respectively, or to Parramatta which is less than 10 kilometres away. 
The estate stretches across approximately 9 hectares and comprises multiple standalone office and warehouse facilities with parking for up to 290 vehicles.  
Local amenities include all of the varied facilities of Sydney Olympic Park, and there is a Costco Wholesale nearby as well as a range of public transport connections. The surrounding suburbs are expanding rapidly and so provide a strong employment pool.
- Sydney’s premier inner west industrial precinct 
- Expansive column-free warehouse space   
- Excellent road connections to Sydney </t>
  </si>
  <si>
    <t>Dexus Industrial Estate is located in one of Sydney's premier inner west industrial precincts, 35 kilometres from the Sydney CBD. The estate stretches across approximately 9 hectares and comprises multiple standalone office and warehouse facilities with parking for up to 290 vehicles.</t>
  </si>
  <si>
    <t xml:space="preserve"> Enersys Australia Pty Ltd </t>
  </si>
  <si>
    <t xml:space="preserve"> Uncle Bills (Aust) Pty Ltd </t>
  </si>
  <si>
    <t xml:space="preserve"> Downer EDI Engineering </t>
  </si>
  <si>
    <t>12 Frederick Street, St Leonards</t>
  </si>
  <si>
    <t>12 Frederick Street is the site for the North Shore Health Hub (NSHH), a premium healthcare facility for auxiliary medical services supporting existing infrastructure in a growing healthcare precinct. 
The NSHH, located adjacent to the Royal North Shore and North Shore Private Hospitals, will extend the Royal North Shore medical precinct to meet the increasing demand for healthcare. Ramsay Healthcare and Genesis Care and are committed to the facility and will provide services including cancer care, radiology and imaging, pathology, operating rooms, medical suites and allied health. 
This project, which began construction in March 2019, will provide direct economic benefits including the generation of 830 jobs during the construction phase and the creation of more than 275 ongoing full-time equivalent jobs when completed in late 2020.
- New premium healthcare facility
- Located adjacent to Royal North Shore medical precinct   
- Construction commenced in March 2019</t>
  </si>
  <si>
    <t>12 Frederick Street is the site for the North Shore Health Hub (NSHH), a premium healthcare facility for auxiliary medical services supporting existing infrastructure in a growing healthcare precinct. The NSHH began construction in March 2019 and will complete in late 2020.</t>
  </si>
  <si>
    <t>54 Ferndell Street, South Granville</t>
  </si>
  <si>
    <t>54 Ferndell Street is a 10-hectare brownfield opportunity located within a tightly held industrial market with constrained land supply and with close proximity to the M4 Motorway (WestConnex). Dexus has lodged a development application to build 54,000 square metres of industrial property across four buildings with varying tenancy sizes to appeal to a range of customers in this precinct.</t>
  </si>
  <si>
    <t xml:space="preserve"> WINIT  </t>
  </si>
  <si>
    <t xml:space="preserve"> Consolidated Power Projects </t>
  </si>
  <si>
    <t xml:space="preserve"> NBC Badminton </t>
  </si>
  <si>
    <t>30 Bellrick Street, Acacia Ridge</t>
  </si>
  <si>
    <t>Located on the southern side of Bellrick Street in Acacia Ridge, this property presents an ideal facility for logistics operators. 
Key features include large floor plates, (spaces from 4,166-7,704 square metres) a large drive-through loading awning, three-phase power capacity, good hard stand truck turning and loading areas and approval for B double access. The site benefits from a rail spur connected to the adjoining Intermodal Terminal.
Just 13 kilometres out of Brisbane, the five-building property includes 100 car onsite spaces and has excellent access to major arterial roads and the Brisbane Multi-User Terminal. 
- Large-scale, high-clearance warehouse 
- Efficient road and rail access
- Blue-chip industrial location</t>
  </si>
  <si>
    <t>Located on the southern side of Bellrick Street in Acacia Ridge, this property presents an ideal corporate office and high-clearance warehouse environment. Key features include large floor plates, a large drive-through loading awning, three-phase power capacity, good hard stand truck turning and loading areas and approval for B double access.</t>
  </si>
  <si>
    <t>Brisbane</t>
  </si>
  <si>
    <t>General Industry</t>
  </si>
  <si>
    <t xml:space="preserve"> EFM Logistics </t>
  </si>
  <si>
    <t xml:space="preserve"> PFD </t>
  </si>
  <si>
    <t xml:space="preserve"> Conductive EducationQueensland </t>
  </si>
  <si>
    <t>131 Mica Street, Carole Park</t>
  </si>
  <si>
    <t xml:space="preserve">131 Mica Street is a premium quality distribution centre located approximately 23 kilometres south-west of the Brisbane CBD. 
The facility comprises a modern industrial warehouse with high internal clearance and covered, all-weather hard stand areas. The associated office space has an impressive double height reception area with showroom and shared car parking. 
The facility benefits from close proximity to the Formation Street interchange with the M2 Logan Motorway to the Gold Coast, and access onto the M7 into Brisbane. Nearby are the green spaces of Wolston Park and Gailes Golf Courses, and Gailes Railway Station is 2.5 kilometres away.  
- Premium quality distribution centre
- Close to Brisbane CBD
- Good access to the M2 and M7 </t>
  </si>
  <si>
    <t xml:space="preserve">131 Mica Street is a premium quality distribution centre located approximately 23 kilometres south-west of the Brisbane CBD. The facility comprises a modern industrial warehouse with high internal clearance and covered, all-weather hard stand areas. The associated office space has an impressive double height reception area with showroom and shared car parking. </t>
  </si>
  <si>
    <t xml:space="preserve">Regional Business and Industry </t>
  </si>
  <si>
    <t xml:space="preserve">112 Cullen Avenue, Eagle Farm </t>
  </si>
  <si>
    <t>Just moments from the Brisbane Airport, Gateway Motorway ramps, and Hamilton Harbour, this Cullen Avenue corporate park is an ideal location for businesses requiring an office and warehouse solution offering a range of spaces.
Bordering Kingsford Smith Drive, Theodore Street and Cullen Avenue West, this well-presented two-storey property presents an exciting opportunity to locate within the popular Australia Trade Coast Precinct.
Eagle Farm has a distinctive character and commercial locations are keenly sought after.
Tenancies feature warehouses and offices, meeting rooms and open plan space, with kitchen and bathroom facilities on both levels.
- Modern corporate park location
- Office and warehouse tenancies
- Opportunities from 270-817 square metres</t>
  </si>
  <si>
    <t>Just moments from the Brisbane Airport, Gateway Motorway ramps, and Hamilton Harbour, this Cullen Avenue corporate park is an ideal location for businesses requiring an office and warehouse solution offering a range of spaces.</t>
  </si>
  <si>
    <t xml:space="preserve"> BCC </t>
  </si>
  <si>
    <t xml:space="preserve"> Plastral </t>
  </si>
  <si>
    <t xml:space="preserve"> Freedom Fuels </t>
  </si>
  <si>
    <t>10 Light Street, Fortitude Valley</t>
  </si>
  <si>
    <t>10 Light Street, Fortitude Valley is a 670 square metre site compromising an older style warehouse adjoining an existing Dexus asset in Fortitude Valley.</t>
  </si>
  <si>
    <t>Brisbane, CBD</t>
  </si>
  <si>
    <t>570-586 Wickham Street, Fortitude Valley</t>
  </si>
  <si>
    <t>570-586 Wickham Street comprises two adjoining, purpose-built automotive dealerships known as Lighthouse, constructed in 2011, and the Euro Marque building, built in 2006. 
The property features 9,605 square metres of office and showroom space across two levels and a hardstand and external area.</t>
  </si>
  <si>
    <t>570-586 Wickham Street comprises two adjoining, purpose-built automotive dealerships known as Lighthouse, constructed in 2011, and the Euro Marque building, built in 2006. The property features 9,605 square metres of office and showroom space across two levels and a hardstand and external area.</t>
  </si>
  <si>
    <t>2006/2001</t>
  </si>
  <si>
    <t xml:space="preserve"> Autosports Group </t>
  </si>
  <si>
    <t>141 Anton Road, Hemmant 4</t>
  </si>
  <si>
    <t xml:space="preserve">141 Anton Road is a 12-hectare development site located in the highly sought-after Trade Coast precinct of Hemmant approximately 12 kilometres east of Brisbane's CBD.
The strategically located site has the capacity to provide high quality office and warehouse facilities ranging from 11,000-60,000 square metres. 
The site is well positioned for manufacturers with close proximity to Brisbane's seaport terminals and the Brisbane CBD. North–south access into south east Queensland is easily facilitated from the site.
The complex is well connected to public transport via the adjacent Lindum Railway Station, and by road via the newly upgraded Port of Brisbane Motorway known as Port Connect. There is also significant infrastructure investment planned at Brisbane Airport and the port expansion at Fisherman Islands.  
- Rare industrial development site
- Premier Brisbane industrial precinct
- Well connect to road, rail and sea </t>
  </si>
  <si>
    <t xml:space="preserve">141 Anton Road is a 12-hectare development site located in the highly sought-after Trade Coast precinct of Hemmant approximately 12 kilometres east of Brisbane's CBD. The strategically located site has the capacity to provide high quality office and warehouse facilities ranging from 11,000-60,000 square metres. </t>
  </si>
  <si>
    <t>General Industrial</t>
  </si>
  <si>
    <t>50 &amp; 70 Radius Drive Larapinta</t>
  </si>
  <si>
    <t>50 and 70 Radius Drive is an industrial estate offering 23,100 square metres of high quality office and warehouse space with multiple recessed loading docks and on grade access with substantial awnings.
The industrial site is 4.3 hectares in size and is conveniently located midway along Logan Motorway, south-east Queensland’s crucial connector road infrastructure.</t>
  </si>
  <si>
    <t>50 and 70 Radius Drive is an industrial estate offering 23,100 square metres of high-quality office and warehouse space. The industrial site is 4.3 hectares in size and is conveniently located midway along Logan Motorway - south-east Queensland’s crucial connector road infrastructure.</t>
  </si>
  <si>
    <t xml:space="preserve">Brisbane, South </t>
  </si>
  <si>
    <t xml:space="preserve"> Mainfreight Logistics </t>
  </si>
  <si>
    <t xml:space="preserve"> Greens Biscuits </t>
  </si>
  <si>
    <t>425 Freeman Road, Richlands</t>
  </si>
  <si>
    <t>425 Freeman Road is a 9-hectare brownfield opportunity located in the desirable south western Brisbane region. 
Only 25 minutes from Brisbane’s CBD, 425 Freeman Road stands close to the toll-free Logan Motorway. Positioned in the centre of an established industrial area, Freeman Central is just down the road from Dexus’s existing Drive Industrial Estate.
With its connection to main arterial roads and Richlands station, it’s just 32 minutes by train to Central or less than half an hour by car. 
This new development will offer Dexus’s standard base building inclusions, including 99kw solar array for cost savings, 8 tonne post load floors, 35m wide hardstands and high internal warehouse clearance.
- 51,000 square metres of new industrial development
- Established industrial precinct
- Excellent access to arterial roads</t>
  </si>
  <si>
    <t>425 Freeman Road is a 9-hectare brownfield opportunity located in the desirable south western Brisbane region.  Only 25 minutes from Brisbane’s CBD, 425 Freeman Road stands close to the toll-free Logan Motorway. Positioned in the centre of an established industrial area, Freeman Central is just down the road from Dexus’s existing Drive Industrial Estate.</t>
  </si>
  <si>
    <t>General Industry 2</t>
  </si>
  <si>
    <t>15-23 Whicker Road, Gillman</t>
  </si>
  <si>
    <t>SA</t>
  </si>
  <si>
    <t>The distribution centre at 15-23 Whicker Road is located approximately 12 kilometres north-west of Adelaide in the industrial area of Gillman, part of the City of Port Adelaide.
The centre offers tenants cost effective, functional and flexible storage solutions ranging from 2,000 to 33,000 square metres with accompanying office space and includes two buildings with excellent access for B-double trucks.
The property’s location in the north-western suburb of Gillman allows for easy connection to the Adelaide CBD via the major transport corridors of Grand Junction Road and Port Road.
- Expansive warehouse space
- Convenient connection to Adelaide
- Excellent access for B-doubles</t>
  </si>
  <si>
    <t>The distribution centre at 15-23 Whicker Road is located approximately 12 kilometres north-west of Adelaide in the industrial area of Gillman, part of the City of Port Adelaide. The property’s location in the north-western suburb of Gillman allows for easy connection to the Adelaide CBD via the major transport corridors of Grand Junction Road and Port Road.</t>
  </si>
  <si>
    <t>Adelaide</t>
  </si>
  <si>
    <t xml:space="preserve"> Bevchain </t>
  </si>
  <si>
    <t xml:space="preserve"> SET </t>
  </si>
  <si>
    <t xml:space="preserve"> Timberlink </t>
  </si>
  <si>
    <t>90 Mills Road, Braeside</t>
  </si>
  <si>
    <t>90 Mills Road is a highly functional freestanding industrial and logistics facility located within the established Woodlands Industrial Estate in Braeside, approximately 25 kilometres south east of the Melbourne CBD.
The substantial warehouse component features an internal clearance of circa 10 metres, more than 60 roller doors, 16 recessed loading docks and generous hardstand at the side and rear allowing for easy and efficient truck manoeuvrability. Large awnings provide undercover loading to many of the roller doors.
The facility comprises one main office area along with two separate office components within the warehouse. The primary single storey office is located to the front of the building with two-storey offices at the midpoint of the warehouse and to the rear of the warehouse.
Situated on an eight-hectare land holding, the property benefits from dual street frontage to Mills Road and Venture Way, which provides outstanding access and truck throughway. The property provides efficient access to major surrounding arterials including the Dingley Bypass, Eastlink, Nepean Highway and Mornington Peninsula Freeway. Additionally, road networks including Lower Dandenong Road and Boundary Road provide direct access to Melbourne’s greater south eastern industrial markets and the established surrounding residential catchments.
– Highly functional freestanding industrial and logistics facility
– The strength of this location attracts major corporate occupiers
– Efficient access to major surrounding arterial freeways</t>
  </si>
  <si>
    <t>90 Mills Road is a highly functional freestanding industrial and logistics facility located within the established Woodlands Industrial Estate in Braeside, approximately 25 kilometres south east of the Melbourne CBD. The substantial warehouse component features an internal clearance of circa 10 metres, more than 60 roller doors, 16 loading docks and generous hardstand at the side and rear allowing for easy and efficient truck manoeuvrability. Large awnings provide undercover loading to many of the roller doors.</t>
  </si>
  <si>
    <t>Melbourne, South East</t>
  </si>
  <si>
    <t>Industrial 1</t>
  </si>
  <si>
    <t xml:space="preserve"> Simons National Carriers </t>
  </si>
  <si>
    <t>114 Fairbank Road, Clayton</t>
  </si>
  <si>
    <t xml:space="preserve">114 Fairbank Avenue is a distribution centre located in Clayton, an established and well-regarded industrial precinct approximately 20 kilometres south-east of the Melbourne CBD. 
Parallel to Fairbank Avenue is the retail precinct of Rosebank Avenue which is home to a number of convenience stores and food outlets, as well as Westall Secondary College. Spring Valley Golf Club and the green spaces of Keeley and Heatherton Parks are also nearby.  
The area provides a strong and active workforce with Westall Railway Station two kilometres away.
- Close to Melbourne CBD
- Good access to the M1
- Strong and active workforce </t>
  </si>
  <si>
    <t>114 Fairbank Avenue is a distribution centre located in Clayton, an established and well-regarded industrial precinct approximately 20 kilometres south-east of the Melbourne CBD. The centre is serviced by the major road networks of the M1 Monash Freeway and Dandenong Road to Moorabbin Airport and the Port of Melbourne.</t>
  </si>
  <si>
    <t xml:space="preserve"> Annex Holdings </t>
  </si>
  <si>
    <t>Dexus Industrial Estate, Pound Road West, Dandenong South</t>
  </si>
  <si>
    <t>Pound Road West has been purpose designed multi-unit Industrial Estate for high end logistic users. Ideally suited to the transport, warehousing and third-party logistics sectors, the building's location offers excellent easy access to Monash Freeway, Westernport Highway and Eastlink alike.
Multiple stand-alone distribution centres in Melbourne's south-east industrial heartland. There are multiple recessed loading docks and on grade access points with clearances up to 10.5 metres.
Warehousing is fully sprinklered with raised and on-grade loading bays and a drive through canopy of significant size (great for all-weather loading). The buildings have complete drive around access as well as additional hard stand areas.
- High end logistics facility
- B-Double access
- Generous 10.5 metre clearance</t>
  </si>
  <si>
    <t>Pound Road West has been purpose designed for high end logistic users. A stand-alone distribution centre in Melbourne's south-east industrial heartland, the building is cleverly laid out for seamless loading, unloading and logistics duties. The warehouse has enough space for B-Double truck access and comes with 10.5 metre height clearance.</t>
  </si>
  <si>
    <t>Business 3</t>
  </si>
  <si>
    <t xml:space="preserve"> Fantech </t>
  </si>
  <si>
    <t xml:space="preserve"> Everfast </t>
  </si>
  <si>
    <t>Knoxfield Industrial Estate, Henderson Road, Knoxfield</t>
  </si>
  <si>
    <t>20 Henderson Road forms the Knoxfield Industrial Estate, comprising of two office/warehouses. The site is an excellent example of a quality distribution facility with everything in place for successful operation.
Offering multiple desirable features, 20 Henderson Road has large hard stand areas, high clearance ceilings, generously sized truck and loading bays, as well as warehouse spaces in practical proportions.
Areas provided range from 13,000 square metres to 36,123 square metres.
There's also ample onsite parking on offer, and the position makes it well-placed for all transport and logistic requirements. It is a stone’s throw from the Stud and Ferntree Gully Road thoroughfares, with East Link and the Monash Freeway not far away.
- Areas 13,000 square metres - 36,123 square metres approx.
- Proximity to major arterials
- Generous parking allotment</t>
  </si>
  <si>
    <t>20 Henderson Road forms the Knoxfield Industrial Estate, comprising of two office/warehouses. Offering multiple desirable features, 20 Henderson Road has large hard stand areas, high clearance ceilings, generously sized truck and loading bays, as well as warehouse spaces in practical proportions.</t>
  </si>
  <si>
    <t xml:space="preserve"> UniTrans </t>
  </si>
  <si>
    <t xml:space="preserve"> Lawrence &amp; Hanson Group </t>
  </si>
  <si>
    <t>250 Forest Road South, Lara</t>
  </si>
  <si>
    <t xml:space="preserve">250 Forest Road South is an expansive distribution centre located in the industrial precinct of Lara between the ports of Melbourne and Geelong. 
The property comprises four warehouse buildings, each approximately 29,000 square metres in size, with a railway spur along the southern boundary. There is also a single office building and a car park for up to 122 vehicles.  
The property is well connected to the M1 Geelong Ring Road and Princes Freeway and is approximately 57 kilometres south-west of the Melbourne CBD and 10 kilometres north of Geelong. Avalon Airport is conveniently only 13 kilometres away.  
- Four expansive distribution warehouses 
- Dual port access at Melbourne and Geelong  
- Rare railway spur </t>
  </si>
  <si>
    <t xml:space="preserve">250 Forest Road South is an expansive distribution centre located in the industrial precinct of Lara between the ports of Melbourne and Geelong. The property comprises four warehouse buildings, each approximately 29,000 square metres in size, with a railway spur along the southern boundary. There is also a single office building and a car park for up to 122 vehicles.  </t>
  </si>
  <si>
    <t>Melbourne, South West</t>
  </si>
  <si>
    <t>Industrial 2</t>
  </si>
  <si>
    <t xml:space="preserve"> AWH </t>
  </si>
  <si>
    <t>Dexus Industrial Estate, Boundary Road, Truganina 4</t>
  </si>
  <si>
    <t xml:space="preserve">A rare development opportunity of a freehold section of land on Boundary Road in Truganina, one of Melbourne's fastest growing industrial precincts.  
The south-west is also an area experiencing extensive residential development and is a key growth region for Melbourne. The 21-hectare site has Industrial 2 zoning and provides convenient access to the Princess/Westgate Freeway, Western Ring Road and the Deer Park Bypass.
Strategically located within the Dexus Industrial Estate, the site is approximately 17 kilometres west of Melbourne's CBD and Ports. The green spaces of Sunshine Gold Club and Derrimut Grassland Reserve are nearby. 
- Rare land development opportunity 
- Access to Melbourne CBD and Ports 
- Strong and active workforce from Sunshine West  </t>
  </si>
  <si>
    <t>A rare development opportunity of a freehold section of land on Boundary Road in Truganina, one of Melbourne's fastest growing industrial precincts. The estate provides convenient access to the Princess/Westgate Freeway, Western Ring Road and the Deer Park Bypass.</t>
  </si>
  <si>
    <t>Melbourne, West</t>
  </si>
  <si>
    <t>Develop Prop</t>
  </si>
  <si>
    <t>Dexus Industrial Estate, 1-3 Distribution Drive, Truganina</t>
  </si>
  <si>
    <t xml:space="preserve">1-3 Distribution Drive is a modern industrial estate comprising a two-level office and attached warehouse located in Truganina, one of Melbourne's fastest growing industrial precincts. Truganina is located in the south-west of Melbourne in an area of rapid development with extensive land-bank. The area has excellent over-land access and is connected to the Werribee railway line at Laverton station and Aircraft station. Laverton is serviced by a network of primary and secondary state arterial roads.
The building features contemporary architecture with clean lines and full height windows in the office that maximises natural light and the warehouse is accessed via five on grade roller shutter doors.
The estate is located 18 kilometres west of the Melbourne CBD and provides convenient access to the Princess/Westgate Freeway, Western Ring Road and the Deer Park Bypass. The property is located on the southern side of Distribution Drive within the Dexus Industrial Estate.
- Access to Melbourne CBD and Ports 
- Melbourne’s fastest growing industrial precinct 
- Significant corporate office space </t>
  </si>
  <si>
    <t>1-3 Distribution Drive is a modern industrial estate comprising a two-level office and attached warehouse located in Truganina, one of Melbourne's fastest growing industrial precincts. The building features contemporary architecture with clean lines and full height windows in the office that maximises natural light with the warehouse accessed via five on grade roller shutter doors.</t>
  </si>
  <si>
    <t xml:space="preserve"> Bestbar (Vic) </t>
  </si>
  <si>
    <t xml:space="preserve">Dexus Industrial Estate, 2-10 Distribution Drive, Truganina </t>
  </si>
  <si>
    <t xml:space="preserve">2-10 Distribution Drive is a modern freestanding distribution centre providing two levels of office accommodation and a single level warehouse. 
The facility is located in Truganina, one of Melbourne’s fastest growing industrial precincts 18 kilometres west of the CBD. Truganina is located in the south-west of Melbourne in an area of rapid development with extensive land-banks, the area has excellent over-land access and is connected to the Werribee railway line at Laverton station and Aircraft station. Truganina is serviced by a network of primary and secondary state arterial roads.
The warehouse features high internal clearance, a combination of recessed loading docks and on-grade access and large awnings providing all-weather protection. There is significant curtilage area with a staff and visitor parking leading to a contemporary office reception. 
The centre provides convenient access to the Princess/Westgate Freeway, Western Ring Road and the Deer Park Bypass. 
- Melbourne’s fastest growing industrial precinct 
- Access to Melbourne CBD and ports 
- Large awnings for all weather protection </t>
  </si>
  <si>
    <t xml:space="preserve">2-10 Distribution Drive is a modern freestanding distribution centre providing two levels of office accommodation and a single level warehouse. The warehouse features high internal clearance, a combination of recessed and on-grade loading docks and large awnings providing all-weather protection. </t>
  </si>
  <si>
    <t xml:space="preserve"> Unipod </t>
  </si>
  <si>
    <t xml:space="preserve">Dexus Industrial Estate, 7-9 Distribution Drive, Truganina </t>
  </si>
  <si>
    <t>7-9 Distribution Drive is part of an industrial estate that's home to a variety of top local and international brands in the packaging, retail, beverage and logistics sectors. 
7-9 Distribution Drive is a high quality free standing facility consisting of a single level office and warehouse including multiple on grade access doors and a semi enclosed canopy over the loading areas.
Situated in an industrial precinct area regarded as fast growing and highly sought after, the estate itself is intelligently positioned in a thriving logistics district, with convenient access to ports, airports and major road networks such as the Western Ring Road, Westgate Freeway, City Link and the Deer Park Bypass.
- Prized Industrial precinct
- Leading strategic location
- Quality office &amp; warehousing features</t>
  </si>
  <si>
    <t>7-9 Distribution Drive is part of an industrial estate that's home to a variety of top local and international brands in the packaging, retail, beverage and logistics sectors. 7-9 Distribution Drive is a high-quality free-standing facility consisting of a single level office and warehouse including three on-grade roller shutter doors and a semi enclosed canopy over the loading areas</t>
  </si>
  <si>
    <t xml:space="preserve"> Hufcor </t>
  </si>
  <si>
    <t xml:space="preserve">Dexus Industrial Estate, 11-17 Distribution Drive, Truganina </t>
  </si>
  <si>
    <t xml:space="preserve">11-17 Distribution Drive is a stand-alone distribution centre comprising a single level office and attached warehouse in Melbourne’s fastest growing industrial precinct, Truganina. 
The 45,500 square metre facility has a high bay steel portal framed warehouse with significant curtilage areas and car parking for staff and visitors. The northern side of the building features multiple on grade access and recessed loading docks. The building provides a substantial canopy serviced by 20 on grade access points.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Located 18 kilometres west of the Melbourne CBD, the centre provides convenient access to the Princess/Westgate Freeway, Western Ring Road and the Deer Park Bypass. The property is located on the southern side of Distribution Drive with a second street frontage to Foundation Drive in the Dexus Industrial Estate. 
- Melbourne’s fastest growing industrial precinct 
- Access to Melbourne CBD and ports 
- Large awnings for all weather protection </t>
  </si>
  <si>
    <t>11-17 Distribution Drive is a stand-alone distribution centre comprising a single level office and attached warehouse in Melbourne’s fastest growing industrial precinct, Truganina. The facility has a high bay steel portal framed warehouse with significant curtilage areas and features eight on-grade roller shutter doors and five recessed loading docks.</t>
  </si>
  <si>
    <t xml:space="preserve"> CUB </t>
  </si>
  <si>
    <t>Dexus Industrial Estate, 12-18 Distribution Drive, Truganina</t>
  </si>
  <si>
    <t xml:space="preserve">12-18 Distribution Drive is a 43,000 square metre distribution centre providing chilled warehouse facilities and two-levels of corporate office space. The purpose-built centre features recessed loading docks with large awnings for all weather protection, plus a café with a partly shared outdoor seating area and significant car parking for staff and visitors.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Located 18 kilometres west of the Melbourne CBD in the city’s newest industrial precinct, Truganina, the centre provides convenient access to the Princess/Westgate Freeway, Western Ring Road and the Deer Park Bypass. 
- Melbourne’s fastest growing industrial precinct 
- Access to Melbourne CBD and ports 
- Chilled warehouse facilities  </t>
  </si>
  <si>
    <t xml:space="preserve">12-18 Distribution Drive is a 43,000 square metre distribution centre providing chilled warehouse facilities and two-levels of corporate office space. The purpose-built centre features recessed loading docks with large awnings for all weather protection, plus a café with a partly shared outdoor seating area and significant car parking for staff and visitors.   </t>
  </si>
  <si>
    <t xml:space="preserve"> Coles </t>
  </si>
  <si>
    <t>Dexus Industrial Estate, 25 Distribution Drive, Truganina</t>
  </si>
  <si>
    <t>25 Distribution Drive is part of an industrial estate that's home to a variety of top local and international brands in the packaging, retail, beverage and logistics sectors. 
Situated in an industrial precinct area regarded as fast growing and highly sought after, this is a premium staged industrial development that ticks every box.
Key standout attributes throughout the estate include offices with lobby areas and lift facilities, extensive sprinkler networks, generous warehouse spaces, recessed loading docks and container dooring, along with large loading canopies and hard stand areas.
The estate itself is intelligently positioned in a thriving logistics district, with convenient access to ports, airports and major road networks such as the Western Ring Road, Westgate Freeway, City Link and the Deer Park Bypass.
- Prized Industrial precinct
- Leading strategic location
- Quality office &amp; warehousing features</t>
  </si>
  <si>
    <t>25 Distribution Drive is part of an industrial estate that's home to a variety of top local and international brands in the packaging, retail, beverage and logistics sectors. The facility includes offices with lobby areas and lift facilities, extensive sprinkler networks, generous warehouse spaces, recessed loading docks and container dooring, and large loading canopies and hard stand areas.</t>
  </si>
  <si>
    <t xml:space="preserve"> Natures Dairy Australia </t>
  </si>
  <si>
    <t xml:space="preserve">Dexus Industrial Estate, 27 Distribution Drive, Truganina </t>
  </si>
  <si>
    <t xml:space="preserve">27 Distribution Drive is a premium quality, freestanding office and warehouse facility in Truganina, Melbourne’s fastest growing industrial precinct.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Built on a single level, the building features striking architecture with hard and soft landscaping for a welcoming arrival at the reception area. 
The warehouse component features high internal clearance and provides five recessed loading docks and multiple on grade access points. the building has a large awning allowing all weather protection.
Located 18 kilometres west of the Melbourne CBD in the city’s newest industrial precinct, Truganina, the centre provides convenient access to the Princess/Westgate Freeway, Western Ring Road and the Deer Park Bypass. 
- Melbourne’s fastest growing industrial precinct 
- Access to Melbourne CBD and ports 
- High internal clearance and 10 loading docks </t>
  </si>
  <si>
    <t>27 Distribution Drive is a premium quality, freestanding office and warehouse facility in Truganina, Melbourne’s fastest growing industrial precinct. Built on a single level, the warehouse features high internal clearance and provides five recessed loading docks and five roller shutter doors covered with a large awning for all weather protection.</t>
  </si>
  <si>
    <t xml:space="preserve">Dexus Industrial Estate, 28 Distribution Drive, Truganina </t>
  </si>
  <si>
    <t xml:space="preserve">28 Distribution Drive is a premium quality freestanding industrial estate with warehouse and office space located in Truganina, 18 kilometres west of the Melbourne CBD.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Located within the Dexus Industrial Estate in Truganina, Melbourne’s fastest growing industrial precinct, the building features contemporary architecture setting a new benchmark in industrial warehouse design. 
The warehouse component features 10-metre high internal clearance with ESFR sprinklers and provides four recessed loading docks and multiple on grade access points; the offices are incorporated into a mezzanine level featuring floor to ceiling windows that maximise natural light. 
The estate provides convenient access to the Princess/Westgate Freeway, Western Ring Road and the Deer Park Bypass. 
- Melbourne’s fastest growing industrial precinct 
- Access to Melbourne CBD and ports 
- High internal clearance and 10 loading docks </t>
  </si>
  <si>
    <t>28 Distribution Drive is a premium quality freestanding industrial estate with warehouse and office space located in Truganina, 18 kilometres west of the Melbourne CBD.  The warehouse component features 10-metre high internal clearance with ESFR sprinklers and provides four recessed loading docks and four roller shutter doors.</t>
  </si>
  <si>
    <t xml:space="preserve"> Linpac Packaging Australia </t>
  </si>
  <si>
    <t>Dexus Industrial Estate, 1-5 Felstead Drive, Truganina</t>
  </si>
  <si>
    <t xml:space="preserve">1-5 Felstead Drive is a high-quality build to lease facility which is located within Dexus Industrial Estate in Truganina, 18 kilometres west of the CBD.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Located 18 kilometres west of the Melbourne CBD in the city’s newest industrial precinct, Truganina, the centre provides convenient access to the Princess/Westgate Freeway, Western Ring Road and the Deer Park Bypass. </t>
  </si>
  <si>
    <t>1-5 Felstead Drive is a high-quality build-to-lease facility, which is located within Dexus Industrial Estate in Truganina, 18 kilometres west of the CBD. The facility was built racking ready with ease of integration of select racking, sustainable building inclusion including 99kW solar array. Large hardstand with super canopy.</t>
  </si>
  <si>
    <t xml:space="preserve"> Winit (AU) Trade </t>
  </si>
  <si>
    <t>Dexus Industrial Estate, 13 Felstead Drive, Truganina</t>
  </si>
  <si>
    <t xml:space="preserve">13 Felstead Drive is a high-quality purpose-built office, manufacturing and warehouse facility within Melbourne's largest industrial precinct Truganina, 18 kilometres west of the CBD.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Located 18 kilometres west of the Melbourne CBD in the city’s newest industrial precinct, Truganina, the centre provides convenient access to the Princess/Westgate Freeway, Western Ring Road and the Deer Park Bypass. </t>
  </si>
  <si>
    <t>13 Felstead Drive is a high-quality purpose-built office, manufacturing and warehouse facility within Melbourne's largest industrial precinct Truganina, 18 kilometres west of the CBD.  High quality clearance sustainable warehouse facility.</t>
  </si>
  <si>
    <t xml:space="preserve"> Wrightson Seeds </t>
  </si>
  <si>
    <t>Dexus Industrial Estate, 14 Felstead Drive, Truganina</t>
  </si>
  <si>
    <t xml:space="preserve">14 Felstead Drive is a high-quality purpose-built office, manufacturing and warehouse facility within Melbourne's largest industrial precinct Truganina, 18 kilometres west of the CBD.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Located 18 kilometres west of the Melbourne CBD in the city’s newest industrial precinct, Truganina, the centre provides convenient access to the Princess/Westgate Freeway, Western Ring Road and the Deer Park Bypass. </t>
  </si>
  <si>
    <t>14 Felstead Drive is a high-quality purpose-built office, manufacturing and warehouse facility within Melbourne's largest industrial precinct Truganina, 18 kilometres west of the CBD.  High quality clearance sustainable warehouse facility.</t>
  </si>
  <si>
    <t xml:space="preserve"> Anmar Group </t>
  </si>
  <si>
    <t>Dexus Industrial Estate, 1 Foundation Road, Truganina</t>
  </si>
  <si>
    <t xml:space="preserve">1 Foundation Road is a modern single level office with an attached high bay steel portal framed warehouse located in Truganina, one of Melbourne's fastest growing industrial precincts. 
Soft landscaping provides an appealing sense of arrival to the office reception, while the warehouse component features seven on-grade roller shutter doors and two large skillion framed canopy structures. The neatly paved concrete driveway and curtilage areas feature a staff and visitor car park accommodating approximately 72 vehicles.
The facility is located 18 kilometres west of the Melbourne CBD and provides convenient access to the Princess/Westgate Freeway, Western Ring Road and the Deer Park Bypass. The property is located on the eastern corner of Foundation and Boundary Roads within the Dexus Industrial Estate. 
- Premier industrial precinct
- Access to Melbourne CBD and Ports 
- 7 loading bays and large all-weather canopies 
 </t>
  </si>
  <si>
    <t xml:space="preserve">1 Foundation Road is a modern single level office with an attached high bay steel portal framed warehouse located in Truganina, one of Melbourne's fastest growing industrial precincts. The warehouse features seven on-grade roller shutter doors and two large skillion framed canopy structures. </t>
  </si>
  <si>
    <t xml:space="preserve"> Visy </t>
  </si>
  <si>
    <t>Dexus Industrial Estate, 41 Foundation Road, Truganina</t>
  </si>
  <si>
    <t xml:space="preserve">41 Foundation Road is a high-quality purpose-built office and warehouse facility within Dexus Industrial Estate in Truganina, 18 kilometres west of the CBD.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Located 18 kilometres west of the Melbourne CBD in the city’s newest industrial precinct, Truganina, the centre provides convenient access to the Princess/Westgate Freeway, Western Ring Road and the Deer Park Bypass. </t>
  </si>
  <si>
    <t>41 Foundation Road is a high-quality purpose-built office and warehouse facility within Dexus Industrial Estate in Truganina, 18 kilometres west of the CBD. purpose-built drive around warehouse incorporating high quality office, operations and administration with viewing platform for customers. Large hardstand with super canopy.</t>
  </si>
  <si>
    <t xml:space="preserve"> Simplot </t>
  </si>
  <si>
    <t>Dexus Industrial Estate, 50 Foundation Road, Truganina</t>
  </si>
  <si>
    <t xml:space="preserve">50 Foundation Road is a high-quality purpose-built office and warehouse facility within Melbourne's largest industrial precinct Truganina, 18 kilometres west of the CBD.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Located 18 kilometres west of the Melbourne CBD in the city’s newest industrial precinct, Truganina, the centre provides convenient access to the Princess/Westgate Freeway, Western Ring Road and the Deer Park Bypass. </t>
  </si>
  <si>
    <t>50 Foundation Road is a high-quality purpose-built office and warehouse facility within Melbourne's largest industrial precinct Truganina, 18 kilometres west of the CBD. Integrated fit out with automation and latest sustainable technology and features including 99kW solar array. Built to an as built 5 Star Green Star certified standard.</t>
  </si>
  <si>
    <t>5.0 Star (Industrial As Built v1)</t>
  </si>
  <si>
    <t xml:space="preserve"> Kathmandu </t>
  </si>
  <si>
    <t>Dexus Industrial Estate, 66 Foundation Road, Truganina</t>
  </si>
  <si>
    <t xml:space="preserve">66 Foundation Road is a high quality purpose-built national Isuzu Head Office, showroom, training/spare parts and warehouse facility within Melbourne's largest industrial precinct Truganina, 18 kilometres west of the CBD.
Truganina is located in the south-west of Melbourne an area of rapid development with extensive land-banks, the area has excellent over-land access and is connected to the Werribee railway line at Laverton station and Aircraft station. Truganina is serviced by a network of primary and secondary state arterial roads.
Located 18 kilometres west of the Melbourne CBD in the city’s newest industrial precinct, Truganina, the centre provides convenient access to the Princess/Westgate Freeway, Western Ring Road and the Deer Park Bypass. </t>
  </si>
  <si>
    <t>66 Foundation Road is a high quality purpose-built national Isuzu Head Office, showroom, training/spare parts and warehouse facility within Melbourne's largest industrial precinct Truganina, 18 kilometres west of the CBD. purpose-built head office facility for Isuzu, with high level finishes which incorporates street frontage showroom exposure. State of the art office fit out with high level of sophistication. Full drive around with super canopy.</t>
  </si>
  <si>
    <t xml:space="preserve"> Isuzu </t>
  </si>
  <si>
    <t>Axxess Corporate Park, Corner Ferntree Gully &amp; Gilby Roads, Mount Waverley</t>
  </si>
  <si>
    <t xml:space="preserve">Axxess provides a combination of freestanding office buildings and traditional industrial office/warehouse units fronting onto Forster and Gilby Roads. The estate provides smaller units up to 1,000 square metres plus modern office/warehouses up to 6,000 square metres. </t>
  </si>
  <si>
    <t>Business 3 Zone</t>
  </si>
  <si>
    <t>315 Ferntree NA / 321 Ferntree 3.0 / 307 Ferntree NA / 100 Gilby NA</t>
  </si>
  <si>
    <t>315 Ferntree NA / 321 Ferntree 4.0 / 307 Ferntree NA / 100 Gilby NA</t>
  </si>
  <si>
    <t xml:space="preserve"> Kaufland </t>
  </si>
  <si>
    <t xml:space="preserve"> Uniting Life Assist </t>
  </si>
  <si>
    <t xml:space="preserve"> Techtronic Industries Aust </t>
  </si>
  <si>
    <t>11-167 Palm Springs Road, Ravenhall</t>
  </si>
  <si>
    <t xml:space="preserve">Ravenhall is a large 127-hectare site located in the core West Melbourne industrial precinct and is set to benefit in the medium to long term from its proximity to the proposed Western Intermodal Freight Terminal. Dexus plans to develop a prime commercial and industrial precinct over a five to seven-year period.
Just one minute to the Western Freeway and 25 minutes to the Melbourne CBD, the property offers convenient access to Melbourne’s major arterial roads, the Port of Melbourne and Tullamarine Airport.
The Caroline Springs train station is on the doorstep, and the property stands to benefit from proximity to the proposed Western Intermodal Freight Terminal.
The estate will also offer Dexus’s standard base building inclusions and sustainability features, renowned for being unique in the industry.
- New master-planned estate
- Lots ranging from 4,500sqm to 72,000sqm 
- Unprecedented freeway access </t>
  </si>
  <si>
    <t>Ravenhall is a large 127-hectare site located in the core West Melbourne industrial precinct and is set to benefit in the medium to long term from its proximity to the proposed Western Intermodal Freight Terminal. Dexus plans to develop a prime commercial and industrial precinct over a five to seven-year period.</t>
  </si>
  <si>
    <t xml:space="preserve">DWPF,Dexus Australian Logistics Partner
</t>
  </si>
  <si>
    <t>GP Plus Healthcare Centre, 16 Playford Boulevard, Elizabeth</t>
  </si>
  <si>
    <t>Healthcare</t>
  </si>
  <si>
    <t>GP Plus Healthcare Centre is a large-scale, two-storey primary healthcare property located in Elizabeth, SA.
Constructed in 2010, GP Plus Healthcare Centre is a modern stand alone, multi-level medical centre comprising purpose-built facilities. The property is operating under GP Plus Super Clinics, a collaboration between the Australian Government and the SA Government, and was designed to best accommodate patients who require a wide range of health services.</t>
  </si>
  <si>
    <t>Constructed in 2010, GP Plus Healthcare Centre is a modern stand alone, multi-level medical centre comprising purpose-built facilities. The property is operating under GP Plus Super Clinics, a collaboration between the Australian Government and the SA Government, and was designed to best accommodate patients who require a wide range of health services.</t>
  </si>
  <si>
    <t>Primary Healthcare</t>
  </si>
  <si>
    <t>HWPF</t>
  </si>
  <si>
    <t>Regional Centre</t>
  </si>
  <si>
    <t xml:space="preserve"> Medical Centre </t>
  </si>
  <si>
    <t>Calvary Private Hospital, 120 Angas Street, Adelaide</t>
  </si>
  <si>
    <t>Calvary Adelaide Hospital is a next generation tertiary hospital providing over 340 overnight beds and 60+ day beds, located at 120 Angas Street in the Adelaide CBD. The new hospital replaces the Calvary Wakefield Hospital, including its privately-operated 24-hour emergency department, and the Calvary Rehabilitation Hospital.</t>
  </si>
  <si>
    <t>Completed in September 2019, the Calvary Private Hospital is the largest private hospital ever built in South Australia, providing over 340 overnight beds and 60+ day beds. The new hospital replaces the Calvary Wakefield Hospital, including its privately-operated 24-hour emergency department, and the Calvary Rehabilitation Hospital.</t>
  </si>
  <si>
    <t>Tertiary Healltcare</t>
  </si>
  <si>
    <t>Capital City zone</t>
  </si>
  <si>
    <t xml:space="preserve"> Calvary Private Hospital </t>
  </si>
  <si>
    <t>North Shore Health Hub, 7 Westbourne Road, St Leonards</t>
  </si>
  <si>
    <t>The North Shore Health Hub comprises a state-of-the-art healthcare facility. The facility will be a mixed-use medical facility providing approximately 15,900 square metres of lettable space across two towers, with a common podium and basement parking for 340 cars. 
The facility will be occupied by a diverse mix of health users including a day surgery facility, medical centre, medical imaging, pathology and medical consulting suites. It will offer food and beverage and convenience retail on the ground level.
The floor plates have been designed to provide tenancies from 95 square metre suites to full floors of 1,100-1,200 square metres. Podium levels provide floorplates up to 3,000 square metres.
The North Shore Health Hub is located in the heart of the Royal North Shore Hospital precinct and within the growth area of St Leonards.
The North Shore Health Hub began construction in March 2019 and will complete in late 2020.</t>
  </si>
  <si>
    <t>The North Shore Health Hub comprises a state-of-the-art healthcare facility. The facility will be a mixed-use medical facility providing approximately 15,900 square metres of lettable space across two towers, with a common podium and basement parking for 340 cars. The facility will be occupied by a diverse mix of health users including a day surgery facility, medical centre, medical imaging, pathology and medical consulting suites. It will offer food and beverage and convenience retail on the ground level.</t>
  </si>
  <si>
    <t>Sydney</t>
  </si>
  <si>
    <t>Ramsay Health Care</t>
  </si>
  <si>
    <t xml:space="preserve"> Genesis Radiation Oncology </t>
  </si>
  <si>
    <t xml:space="preserve"> North Shore Radiology </t>
  </si>
  <si>
    <t>Notes:</t>
  </si>
  <si>
    <t>1. All data is based on 30 June 2020 values including any future committed acquisitions or disposals and is represented in Australian dollars.</t>
  </si>
  <si>
    <t>2. Asset sold during the period (whole or partial sale).</t>
  </si>
  <si>
    <t>3. Asset acquisition during the period (new whole or partial acquisition).</t>
  </si>
  <si>
    <t>4. Vacant land.</t>
  </si>
  <si>
    <t xml:space="preserve">5. Under construction. </t>
  </si>
  <si>
    <t>6. Book values include development properties held as investment property.</t>
  </si>
  <si>
    <t>7. All public car parking revenue is assumed to have an income expiry of 10 years.</t>
  </si>
  <si>
    <t>8. The book value column includes development assets that are held at the lower of cost or recoverable amount.</t>
  </si>
  <si>
    <t>9. Cap rate is the capitalisation rate resulting from the book value.</t>
  </si>
  <si>
    <t>10. Office and carpark components are combined into one property.</t>
  </si>
  <si>
    <t>Description</t>
  </si>
  <si>
    <t>Short description of building and location only.</t>
  </si>
  <si>
    <t xml:space="preserve"> Mazda</t>
  </si>
  <si>
    <t>Investment properties</t>
  </si>
  <si>
    <t>Assets held for sale</t>
  </si>
  <si>
    <t>Inventories</t>
  </si>
  <si>
    <t>Equity accounted investments</t>
  </si>
  <si>
    <t>Other Segments</t>
  </si>
  <si>
    <t>Synopsis NBV</t>
  </si>
  <si>
    <t>Add:</t>
  </si>
  <si>
    <t>Total NBV</t>
  </si>
  <si>
    <t>Direct property portfolio</t>
  </si>
  <si>
    <t>Synopsis Summary</t>
  </si>
  <si>
    <t>Number of Properties</t>
  </si>
  <si>
    <t>Car Park Spaces</t>
  </si>
  <si>
    <t>Book Value</t>
  </si>
  <si>
    <t xml:space="preserve">AIFRS NOI </t>
  </si>
  <si>
    <t xml:space="preserve">'000 m2 </t>
  </si>
  <si>
    <t>ACT</t>
  </si>
  <si>
    <t>CAR PARKS</t>
  </si>
  <si>
    <t>Total car parks</t>
  </si>
  <si>
    <t>Total office</t>
  </si>
  <si>
    <t>INDUSTRIAL</t>
  </si>
  <si>
    <t>Total industrial</t>
  </si>
  <si>
    <t>Total portfolio</t>
  </si>
  <si>
    <t>NOI for inventory properties</t>
  </si>
  <si>
    <t>NOI for other properties</t>
  </si>
  <si>
    <t>NOI For Disposals</t>
  </si>
  <si>
    <t>NOI Held for sale</t>
  </si>
  <si>
    <t>Per Financial Statements</t>
  </si>
  <si>
    <t>Note 1 of the Financial Statements</t>
  </si>
  <si>
    <t>Total</t>
  </si>
  <si>
    <t>Total operating segment revenue</t>
  </si>
  <si>
    <t>A</t>
  </si>
  <si>
    <t>Property Expenses</t>
  </si>
  <si>
    <t>B</t>
  </si>
  <si>
    <t>Corporate and administration expenses</t>
  </si>
  <si>
    <t>Total Portfolio</t>
  </si>
  <si>
    <t>A+B</t>
  </si>
  <si>
    <t>Straightlining</t>
  </si>
  <si>
    <t>NOI Per Property Synopsis ex Healthcare*</t>
  </si>
  <si>
    <t>Property Synopsis - 30 Jun 20</t>
  </si>
  <si>
    <t>Melbourne</t>
  </si>
  <si>
    <t>Perth</t>
  </si>
  <si>
    <t>No. of properties</t>
  </si>
  <si>
    <t>properties</t>
  </si>
  <si>
    <t>Area (m2 &amp; % portfolio):</t>
  </si>
  <si>
    <t>m2</t>
  </si>
  <si>
    <t>Value (A$'m &amp; % portfolio):</t>
  </si>
  <si>
    <t>m</t>
  </si>
  <si>
    <t>property</t>
  </si>
  <si>
    <t>Total Healthcare</t>
  </si>
  <si>
    <t xml:space="preserve">Other </t>
  </si>
  <si>
    <t>*The NOI in the Property Synopsis includes DXS and the Dexus Office Partnership share of Grosvenor Place &amp; 2-4 Dawn Fraser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</si>
</sst>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_(* #,##0.0_);_(* \(#,##0.0\);_(* &quot;-&quot;??_);_(@_)"/>
    <numFmt numFmtId="166" formatCode="_(* #,##0_);_(* \(#,##0\);_(* &quot;-&quot;??_);_(@_)"/>
    <numFmt numFmtId="167" formatCode="_(* #,##0.00_);_(* \(#,##0.00\);_(* &quot;-&quot;??_);_(@_)"/>
    <numFmt numFmtId="168" formatCode="_(* #,##0.0000_);_(* \(#,##0.0000\);_(* &quot;-&quot;??_);_(@_)"/>
    <numFmt numFmtId="169" formatCode="_(* #,##0_);_(* \(#,##0\);_(* &quot;-&quot;_);_(@_)"/>
    <numFmt numFmtId="170" formatCode="d/mm/yyyy;@"/>
    <numFmt numFmtId="171" formatCode="&quot;$&quot;#,##0.0"/>
    <numFmt numFmtId="172" formatCode="_(&quot;$&quot;* #,##0.00_);_(&quot;$&quot;* \(#,##0.00\);_(&quot;$&quot;* &quot;-&quot;??_);_(@_)"/>
    <numFmt numFmtId="173" formatCode="_(* #,##0.0_);_(* \(#,##0.0\);_(* &quot;-&quot;_);_(@_)"/>
    <numFmt numFmtId="174" formatCode="#,##0.0;\(#,##0.0\);\-"/>
    <numFmt numFmtId="175" formatCode="_-* #,##0.0_-;\-* #,##0.0_-;_-* &quot;-&quot;?_-;_-@_-"/>
    <numFmt numFmtId="176" formatCode="_-* #,##0_-;\-* #,##0_-;_-* &quot;-&quot;?_-;_-@_-"/>
    <numFmt numFmtId="177" formatCode="_-* #,##0_-;\-#,##0_-;_-* &quot;-&quot;?_-;_-@_-"/>
    <numFmt numFmtId="178" formatCode="#,##0.0"/>
    <numFmt numFmtId="179" formatCode="_-* &quot;$&quot;#,##0_-;\-&quot;$&quot;#,##0_-;_-* &quot;-&quot;?_-;_-@_-"/>
  </numFmts>
  <fonts count="20" x14ac:knownFonts="1">
    <font>
      <sz val="11"/>
      <color theme="1"/>
      <name val="Calibri"/>
      <family val="2"/>
      <scheme val="minor"/>
    </font>
    <font>
      <sz val="11"/>
      <color theme="1"/>
      <name val="Arial Narrow"/>
      <family val="2"/>
    </font>
    <font>
      <b/>
      <sz val="11"/>
      <color theme="1"/>
      <name val="Arial Narrow"/>
      <family val="2"/>
    </font>
    <font>
      <b/>
      <sz val="10"/>
      <color rgb="FFFFFFFF"/>
      <name val="Arial Narrow"/>
      <family val="2"/>
    </font>
    <font>
      <sz val="10"/>
      <name val="Arial"/>
      <family val="2"/>
    </font>
    <font>
      <sz val="10"/>
      <color rgb="FFFFFFFF"/>
      <name val="Arial Narrow"/>
      <family val="2"/>
    </font>
    <font>
      <sz val="10"/>
      <name val="Arial Narrow"/>
      <family val="2"/>
    </font>
    <font>
      <b/>
      <sz val="10"/>
      <name val="Arial Narrow"/>
      <family val="2"/>
    </font>
    <font>
      <sz val="10"/>
      <color rgb="FF000000"/>
      <name val="Arial Narrow"/>
      <family val="2"/>
    </font>
    <font>
      <b/>
      <sz val="11"/>
      <color theme="1"/>
      <name val="Calibri"/>
      <family val="2"/>
      <scheme val="minor"/>
    </font>
    <font>
      <sz val="11"/>
      <color theme="1"/>
      <name val="Calibri"/>
      <family val="2"/>
      <scheme val="minor"/>
    </font>
    <font>
      <b/>
      <sz val="11"/>
      <color rgb="FFFFFFFF"/>
      <name val="Arial Narrow"/>
      <family val="2"/>
    </font>
    <font>
      <sz val="11"/>
      <color rgb="FFFFFFFF"/>
      <name val="Arial Narrow"/>
      <family val="2"/>
    </font>
    <font>
      <b/>
      <sz val="11"/>
      <color rgb="FF007096"/>
      <name val="Arial Narrow"/>
      <family val="2"/>
    </font>
    <font>
      <sz val="11"/>
      <color rgb="FFFF0000"/>
      <name val="Arial Narrow"/>
      <family val="2"/>
    </font>
    <font>
      <sz val="11"/>
      <name val="Arial Narrow"/>
      <family val="2"/>
    </font>
    <font>
      <b/>
      <sz val="11"/>
      <name val="Arial Narrow"/>
      <family val="2"/>
    </font>
    <font>
      <sz val="11"/>
      <color rgb="FF000000"/>
      <name val="Arial Narrow"/>
      <family val="2"/>
    </font>
    <font>
      <i/>
      <sz val="11"/>
      <color theme="1"/>
      <name val="Arial Narrow"/>
      <family val="2"/>
    </font>
    <font>
      <b/>
      <sz val="11"/>
      <color rgb="FFFF0000"/>
      <name val="Arial Narrow"/>
      <family val="2"/>
    </font>
  </fonts>
  <fills count="6">
    <fill>
      <patternFill patternType="none"/>
    </fill>
    <fill>
      <patternFill patternType="gray125"/>
    </fill>
    <fill>
      <patternFill patternType="solid">
        <fgColor theme="9"/>
        <bgColor indexed="64"/>
      </patternFill>
    </fill>
    <fill>
      <patternFill patternType="solid">
        <fgColor rgb="FF007096"/>
        <bgColor rgb="FF000000"/>
      </patternFill>
    </fill>
    <fill>
      <patternFill patternType="solid">
        <fgColor rgb="FF006D69"/>
        <bgColor rgb="FF000000"/>
      </patternFill>
    </fill>
    <fill>
      <patternFill patternType="solid">
        <fgColor rgb="FFDCE6F1"/>
        <bgColor rgb="FF000000"/>
      </patternFill>
    </fill>
  </fills>
  <borders count="16">
    <border>
      <left/>
      <right/>
      <top/>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style="thin">
        <color auto="1"/>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4" fillId="0" borderId="0"/>
    <xf numFmtId="9" fontId="10"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1" fillId="0" borderId="0" xfId="0" applyFont="1"/>
    <xf numFmtId="165" fontId="1" fillId="0" borderId="0" xfId="0" applyNumberFormat="1" applyFont="1"/>
    <xf numFmtId="169" fontId="1" fillId="0" borderId="0" xfId="0" applyNumberFormat="1" applyFont="1"/>
    <xf numFmtId="0" fontId="1" fillId="0" borderId="0" xfId="0" applyFont="1" applyAlignment="1">
      <alignment vertical="top" wrapText="1"/>
    </xf>
    <xf numFmtId="167" fontId="1" fillId="0" borderId="0" xfId="0" applyNumberFormat="1" applyFont="1" applyAlignment="1">
      <alignment vertical="top" wrapText="1"/>
    </xf>
    <xf numFmtId="15" fontId="1" fillId="0" borderId="0" xfId="0" applyNumberFormat="1" applyFont="1"/>
    <xf numFmtId="173" fontId="1" fillId="0" borderId="0" xfId="0" applyNumberFormat="1" applyFont="1"/>
    <xf numFmtId="174" fontId="1" fillId="0" borderId="0" xfId="0" applyNumberFormat="1" applyFont="1"/>
    <xf numFmtId="175" fontId="1" fillId="0" borderId="0" xfId="0" applyNumberFormat="1" applyFont="1"/>
    <xf numFmtId="165" fontId="2" fillId="0" borderId="1" xfId="0" applyNumberFormat="1" applyFont="1" applyBorder="1"/>
    <xf numFmtId="0" fontId="1" fillId="0" borderId="1" xfId="0" applyFont="1" applyBorder="1"/>
    <xf numFmtId="173" fontId="2" fillId="0" borderId="0" xfId="0" applyNumberFormat="1" applyFont="1"/>
    <xf numFmtId="173" fontId="2" fillId="0" borderId="2" xfId="0" applyNumberFormat="1" applyFont="1" applyBorder="1"/>
    <xf numFmtId="0" fontId="6" fillId="0" borderId="0" xfId="1" applyFont="1" applyFill="1" applyBorder="1"/>
    <xf numFmtId="0" fontId="6" fillId="0" borderId="5" xfId="1" applyFont="1" applyFill="1" applyBorder="1"/>
    <xf numFmtId="0" fontId="8" fillId="0" borderId="0" xfId="0" applyFont="1" applyFill="1" applyBorder="1"/>
    <xf numFmtId="0" fontId="6" fillId="0" borderId="7" xfId="1" applyFont="1" applyFill="1" applyBorder="1"/>
    <xf numFmtId="0" fontId="9" fillId="0" borderId="0" xfId="0" applyFont="1"/>
    <xf numFmtId="0" fontId="7" fillId="0" borderId="0" xfId="1" applyFont="1" applyFill="1" applyBorder="1"/>
    <xf numFmtId="0" fontId="7" fillId="0" borderId="13" xfId="1" applyFont="1" applyFill="1" applyBorder="1"/>
    <xf numFmtId="0" fontId="7" fillId="0" borderId="3" xfId="1" applyFont="1" applyFill="1" applyBorder="1" applyAlignment="1">
      <alignment horizontal="centerContinuous"/>
    </xf>
    <xf numFmtId="0" fontId="7" fillId="0" borderId="1" xfId="1" applyFont="1" applyFill="1" applyBorder="1" applyAlignment="1">
      <alignment horizontal="centerContinuous"/>
    </xf>
    <xf numFmtId="0" fontId="7" fillId="0" borderId="4" xfId="1" applyFont="1" applyFill="1" applyBorder="1" applyAlignment="1">
      <alignment horizontal="centerContinuous"/>
    </xf>
    <xf numFmtId="0" fontId="3" fillId="4" borderId="14" xfId="1" applyFont="1" applyFill="1" applyBorder="1"/>
    <xf numFmtId="0" fontId="3" fillId="4" borderId="5" xfId="1" applyFont="1" applyFill="1" applyBorder="1"/>
    <xf numFmtId="0" fontId="3" fillId="4" borderId="0" xfId="1" applyFont="1" applyFill="1" applyBorder="1"/>
    <xf numFmtId="0" fontId="3" fillId="4" borderId="6" xfId="1" applyFont="1" applyFill="1" applyBorder="1"/>
    <xf numFmtId="0" fontId="6" fillId="0" borderId="14" xfId="1" applyFont="1" applyFill="1" applyBorder="1"/>
    <xf numFmtId="177" fontId="6" fillId="0" borderId="5" xfId="1" applyNumberFormat="1" applyFont="1" applyFill="1" applyBorder="1"/>
    <xf numFmtId="178" fontId="6" fillId="0" borderId="0" xfId="1" applyNumberFormat="1" applyFont="1" applyFill="1" applyBorder="1"/>
    <xf numFmtId="0" fontId="6" fillId="0" borderId="6" xfId="1" applyFont="1" applyFill="1" applyBorder="1"/>
    <xf numFmtId="9" fontId="6" fillId="0" borderId="5" xfId="3" applyFont="1" applyFill="1" applyBorder="1"/>
    <xf numFmtId="9" fontId="6" fillId="0" borderId="0" xfId="4" applyFont="1" applyFill="1" applyBorder="1"/>
    <xf numFmtId="0" fontId="5" fillId="4" borderId="5" xfId="1" applyFont="1" applyFill="1" applyBorder="1"/>
    <xf numFmtId="0" fontId="5" fillId="4" borderId="0" xfId="1" applyFont="1" applyFill="1" applyBorder="1"/>
    <xf numFmtId="0" fontId="5" fillId="4" borderId="6" xfId="1" applyFont="1" applyFill="1" applyBorder="1"/>
    <xf numFmtId="179" fontId="6" fillId="0" borderId="5" xfId="1" applyNumberFormat="1" applyFont="1" applyFill="1" applyBorder="1"/>
    <xf numFmtId="0" fontId="6" fillId="0" borderId="8" xfId="1" applyFont="1" applyFill="1" applyBorder="1"/>
    <xf numFmtId="0" fontId="6" fillId="0" borderId="9" xfId="1" applyFont="1" applyFill="1" applyBorder="1"/>
    <xf numFmtId="0" fontId="7" fillId="5" borderId="0" xfId="1" applyFont="1" applyFill="1" applyBorder="1"/>
    <xf numFmtId="0" fontId="7" fillId="5" borderId="14" xfId="1" applyFont="1" applyFill="1" applyBorder="1"/>
    <xf numFmtId="177" fontId="7" fillId="5" borderId="5" xfId="1" applyNumberFormat="1" applyFont="1" applyFill="1" applyBorder="1"/>
    <xf numFmtId="0" fontId="7" fillId="5" borderId="6" xfId="1" applyFont="1" applyFill="1" applyBorder="1"/>
    <xf numFmtId="0" fontId="6" fillId="0" borderId="15" xfId="1" applyFont="1" applyFill="1" applyBorder="1"/>
    <xf numFmtId="15" fontId="2" fillId="0" borderId="0" xfId="0" applyNumberFormat="1" applyFont="1"/>
    <xf numFmtId="0" fontId="2" fillId="0" borderId="0" xfId="0" applyFont="1"/>
    <xf numFmtId="0" fontId="0" fillId="0" borderId="0" xfId="0" applyFont="1"/>
    <xf numFmtId="0" fontId="12" fillId="3" borderId="5" xfId="1" applyFont="1" applyFill="1" applyBorder="1"/>
    <xf numFmtId="0" fontId="11" fillId="3" borderId="0" xfId="1" applyFont="1" applyFill="1" applyBorder="1" applyAlignment="1">
      <alignment horizontal="right" wrapText="1"/>
    </xf>
    <xf numFmtId="0" fontId="11" fillId="3" borderId="0" xfId="1" applyFont="1" applyFill="1" applyBorder="1" applyAlignment="1">
      <alignment horizontal="center" wrapText="1"/>
    </xf>
    <xf numFmtId="0" fontId="11" fillId="3" borderId="6" xfId="1" applyFont="1" applyFill="1" applyBorder="1" applyAlignment="1">
      <alignment horizontal="right" wrapText="1"/>
    </xf>
    <xf numFmtId="0" fontId="12" fillId="3" borderId="0" xfId="1" applyFont="1" applyFill="1" applyBorder="1"/>
    <xf numFmtId="0" fontId="12" fillId="3" borderId="0" xfId="1" applyFont="1" applyFill="1" applyBorder="1" applyAlignment="1">
      <alignment horizontal="center"/>
    </xf>
    <xf numFmtId="0" fontId="12" fillId="3" borderId="6" xfId="1" applyFont="1" applyFill="1" applyBorder="1"/>
    <xf numFmtId="0" fontId="13" fillId="0" borderId="5" xfId="1" applyFont="1" applyFill="1" applyBorder="1"/>
    <xf numFmtId="0" fontId="14" fillId="0" borderId="0" xfId="1" applyFont="1" applyFill="1" applyBorder="1" applyAlignment="1"/>
    <xf numFmtId="0" fontId="15" fillId="0" borderId="0" xfId="1" applyFont="1" applyFill="1" applyBorder="1" applyAlignment="1"/>
    <xf numFmtId="0" fontId="14" fillId="0" borderId="6" xfId="1" applyFont="1" applyFill="1" applyBorder="1" applyAlignment="1"/>
    <xf numFmtId="0" fontId="15" fillId="0" borderId="5" xfId="1" applyFont="1" applyFill="1" applyBorder="1"/>
    <xf numFmtId="176" fontId="15" fillId="0" borderId="0" xfId="2" applyNumberFormat="1" applyFont="1" applyFill="1" applyBorder="1" applyAlignment="1"/>
    <xf numFmtId="176" fontId="15" fillId="0" borderId="6" xfId="2" applyNumberFormat="1" applyFont="1" applyFill="1" applyBorder="1" applyAlignment="1"/>
    <xf numFmtId="176" fontId="16" fillId="0" borderId="1" xfId="2" applyNumberFormat="1" applyFont="1" applyFill="1" applyBorder="1" applyAlignment="1"/>
    <xf numFmtId="176" fontId="15" fillId="0" borderId="0" xfId="1" applyNumberFormat="1" applyFont="1" applyFill="1" applyBorder="1" applyAlignment="1"/>
    <xf numFmtId="176" fontId="15" fillId="0" borderId="6" xfId="1" applyNumberFormat="1" applyFont="1" applyFill="1" applyBorder="1" applyAlignment="1"/>
    <xf numFmtId="0" fontId="16" fillId="0" borderId="5" xfId="1" applyFont="1" applyFill="1" applyBorder="1"/>
    <xf numFmtId="176" fontId="16" fillId="0" borderId="11" xfId="2" applyNumberFormat="1" applyFont="1" applyFill="1" applyBorder="1" applyAlignment="1"/>
    <xf numFmtId="176" fontId="16" fillId="0" borderId="12" xfId="2" applyNumberFormat="1" applyFont="1" applyFill="1" applyBorder="1" applyAlignment="1"/>
    <xf numFmtId="0" fontId="17" fillId="0" borderId="0" xfId="0" applyFont="1" applyFill="1" applyBorder="1" applyAlignment="1"/>
    <xf numFmtId="176" fontId="16" fillId="0" borderId="2" xfId="2" applyNumberFormat="1" applyFont="1" applyFill="1" applyBorder="1" applyAlignment="1"/>
    <xf numFmtId="176" fontId="16" fillId="0" borderId="10" xfId="2" applyNumberFormat="1" applyFont="1" applyFill="1" applyBorder="1" applyAlignment="1"/>
    <xf numFmtId="0" fontId="15" fillId="0" borderId="7" xfId="1" applyFont="1" applyFill="1" applyBorder="1"/>
    <xf numFmtId="176" fontId="14" fillId="0" borderId="8" xfId="1" applyNumberFormat="1" applyFont="1" applyFill="1" applyBorder="1"/>
    <xf numFmtId="175" fontId="14" fillId="0" borderId="8" xfId="1" applyNumberFormat="1" applyFont="1" applyFill="1" applyBorder="1"/>
    <xf numFmtId="175" fontId="14" fillId="0" borderId="8" xfId="2" applyNumberFormat="1" applyFont="1" applyFill="1" applyBorder="1"/>
    <xf numFmtId="176" fontId="14" fillId="0" borderId="9" xfId="1" applyNumberFormat="1" applyFont="1" applyFill="1" applyBorder="1"/>
    <xf numFmtId="0" fontId="15" fillId="0" borderId="3" xfId="1" applyFont="1" applyFill="1" applyBorder="1"/>
    <xf numFmtId="176" fontId="14" fillId="0" borderId="1" xfId="1" applyNumberFormat="1" applyFont="1" applyFill="1" applyBorder="1"/>
    <xf numFmtId="175" fontId="14" fillId="0" borderId="1" xfId="1" applyNumberFormat="1" applyFont="1" applyFill="1" applyBorder="1"/>
    <xf numFmtId="175" fontId="15" fillId="0" borderId="1" xfId="2" applyNumberFormat="1" applyFont="1" applyFill="1" applyBorder="1"/>
    <xf numFmtId="176" fontId="14" fillId="0" borderId="4" xfId="1" applyNumberFormat="1" applyFont="1" applyFill="1" applyBorder="1"/>
    <xf numFmtId="176" fontId="14" fillId="0" borderId="0" xfId="1" applyNumberFormat="1" applyFont="1" applyFill="1" applyBorder="1"/>
    <xf numFmtId="175" fontId="14" fillId="0" borderId="0" xfId="1" applyNumberFormat="1" applyFont="1" applyFill="1" applyBorder="1"/>
    <xf numFmtId="175" fontId="15" fillId="0" borderId="0" xfId="2" applyNumberFormat="1" applyFont="1" applyFill="1" applyBorder="1"/>
    <xf numFmtId="176" fontId="14" fillId="0" borderId="6" xfId="1" applyNumberFormat="1" applyFont="1" applyFill="1" applyBorder="1"/>
    <xf numFmtId="175" fontId="16" fillId="0" borderId="2" xfId="2" applyNumberFormat="1" applyFont="1" applyFill="1" applyBorder="1"/>
    <xf numFmtId="175" fontId="14" fillId="0" borderId="0" xfId="2" applyNumberFormat="1" applyFont="1" applyFill="1" applyBorder="1"/>
    <xf numFmtId="0" fontId="15" fillId="0" borderId="0" xfId="1" applyFont="1" applyFill="1" applyBorder="1"/>
    <xf numFmtId="0" fontId="18" fillId="0" borderId="0" xfId="0" applyFont="1" applyBorder="1"/>
    <xf numFmtId="0" fontId="14" fillId="0" borderId="0" xfId="0" applyFont="1" applyFill="1"/>
    <xf numFmtId="0" fontId="1" fillId="0" borderId="3" xfId="0" applyFont="1" applyFill="1" applyBorder="1"/>
    <xf numFmtId="0" fontId="14" fillId="0" borderId="1" xfId="0" applyFont="1" applyFill="1" applyBorder="1"/>
    <xf numFmtId="0" fontId="14" fillId="0" borderId="4" xfId="0" applyFont="1" applyFill="1" applyBorder="1"/>
    <xf numFmtId="0" fontId="1" fillId="0" borderId="5" xfId="0" applyFont="1" applyFill="1" applyBorder="1"/>
    <xf numFmtId="0" fontId="14" fillId="0" borderId="0" xfId="0" applyFont="1" applyFill="1" applyBorder="1"/>
    <xf numFmtId="0" fontId="14" fillId="0" borderId="6" xfId="0" applyFont="1" applyFill="1" applyBorder="1"/>
    <xf numFmtId="0" fontId="16" fillId="0" borderId="5" xfId="0" applyFont="1" applyFill="1" applyBorder="1"/>
    <xf numFmtId="0" fontId="16" fillId="0" borderId="0" xfId="0" applyFont="1" applyFill="1" applyBorder="1"/>
    <xf numFmtId="0" fontId="16" fillId="0" borderId="0" xfId="0" applyFont="1" applyFill="1" applyBorder="1" applyAlignment="1">
      <alignment horizontal="right"/>
    </xf>
    <xf numFmtId="0" fontId="19" fillId="0" borderId="6" xfId="0" applyFont="1" applyFill="1" applyBorder="1"/>
    <xf numFmtId="0" fontId="2" fillId="0" borderId="5" xfId="0" applyFont="1" applyFill="1" applyBorder="1"/>
    <xf numFmtId="0" fontId="15" fillId="0" borderId="0" xfId="0" applyFont="1" applyFill="1" applyBorder="1"/>
    <xf numFmtId="164" fontId="15" fillId="0" borderId="0" xfId="0" applyNumberFormat="1" applyFont="1" applyFill="1" applyBorder="1"/>
    <xf numFmtId="164" fontId="15" fillId="0" borderId="0" xfId="2" applyNumberFormat="1" applyFont="1" applyFill="1" applyBorder="1"/>
    <xf numFmtId="176" fontId="16" fillId="0" borderId="11" xfId="2" applyNumberFormat="1" applyFont="1" applyFill="1" applyBorder="1"/>
    <xf numFmtId="175" fontId="16" fillId="0" borderId="11" xfId="2" applyNumberFormat="1" applyFont="1" applyFill="1" applyBorder="1"/>
    <xf numFmtId="0" fontId="16" fillId="0" borderId="0" xfId="0" quotePrefix="1" applyFont="1" applyFill="1" applyBorder="1" applyAlignment="1">
      <alignment horizontal="right"/>
    </xf>
    <xf numFmtId="164" fontId="16" fillId="0" borderId="0" xfId="0" applyNumberFormat="1" applyFont="1" applyFill="1" applyBorder="1"/>
    <xf numFmtId="167" fontId="15" fillId="0" borderId="0" xfId="0" applyNumberFormat="1" applyFont="1" applyFill="1" applyBorder="1"/>
    <xf numFmtId="0" fontId="1" fillId="0" borderId="7" xfId="0" applyFont="1" applyFill="1" applyBorder="1"/>
    <xf numFmtId="0" fontId="14" fillId="0" borderId="8" xfId="0" applyFont="1" applyFill="1" applyBorder="1"/>
    <xf numFmtId="0" fontId="14" fillId="0" borderId="9" xfId="0" applyFont="1" applyFill="1" applyBorder="1"/>
    <xf numFmtId="0" fontId="1" fillId="2" borderId="0" xfId="0" applyFont="1" applyFill="1" applyAlignment="1">
      <alignment vertical="top" wrapText="1"/>
    </xf>
    <xf numFmtId="0" fontId="1" fillId="2" borderId="0" xfId="0" applyFont="1" applyFill="1" applyAlignment="1">
      <alignment vertical="top"/>
    </xf>
    <xf numFmtId="9" fontId="1" fillId="2" borderId="0" xfId="0" applyNumberFormat="1" applyFont="1" applyFill="1" applyAlignment="1">
      <alignment vertical="top"/>
    </xf>
    <xf numFmtId="49" fontId="1" fillId="2" borderId="0" xfId="0" applyNumberFormat="1" applyFont="1" applyFill="1" applyAlignment="1">
      <alignment vertical="top"/>
    </xf>
    <xf numFmtId="49" fontId="1" fillId="2" borderId="0" xfId="0" applyNumberFormat="1" applyFont="1" applyFill="1" applyAlignment="1">
      <alignment vertical="top" wrapText="1"/>
    </xf>
    <xf numFmtId="164" fontId="1" fillId="2" borderId="0" xfId="0" applyNumberFormat="1" applyFont="1" applyFill="1" applyAlignment="1">
      <alignment horizontal="center" vertical="top" wrapText="1"/>
    </xf>
    <xf numFmtId="164" fontId="1" fillId="2" borderId="0" xfId="0" applyNumberFormat="1" applyFont="1" applyFill="1" applyAlignment="1">
      <alignment vertical="top" wrapText="1"/>
    </xf>
    <xf numFmtId="49" fontId="1" fillId="2" borderId="0" xfId="0" applyNumberFormat="1" applyFont="1" applyFill="1" applyAlignment="1">
      <alignment horizontal="center" vertical="top"/>
    </xf>
    <xf numFmtId="165" fontId="1" fillId="2" borderId="0" xfId="0" applyNumberFormat="1" applyFont="1" applyFill="1" applyAlignment="1">
      <alignment horizontal="center" vertical="top" wrapText="1"/>
    </xf>
    <xf numFmtId="165" fontId="1" fillId="2" borderId="0" xfId="0" applyNumberFormat="1" applyFont="1" applyFill="1" applyAlignment="1">
      <alignment horizontal="right" vertical="top" wrapText="1"/>
    </xf>
    <xf numFmtId="165" fontId="1" fillId="2" borderId="0" xfId="0" applyNumberFormat="1" applyFont="1" applyFill="1" applyAlignment="1">
      <alignment horizontal="left" vertical="top" wrapText="1"/>
    </xf>
    <xf numFmtId="165" fontId="1" fillId="2" borderId="0" xfId="0" applyNumberFormat="1" applyFont="1" applyFill="1" applyAlignment="1">
      <alignment horizontal="right" vertical="top"/>
    </xf>
    <xf numFmtId="1" fontId="1" fillId="0" borderId="0" xfId="0" applyNumberFormat="1" applyFont="1" applyAlignment="1">
      <alignment vertical="top" wrapText="1"/>
    </xf>
    <xf numFmtId="0" fontId="1" fillId="0" borderId="0" xfId="0" applyFont="1" applyAlignment="1">
      <alignment vertical="top"/>
    </xf>
    <xf numFmtId="9" fontId="1" fillId="0" borderId="0" xfId="0" applyNumberFormat="1" applyFont="1" applyAlignment="1">
      <alignment vertical="top"/>
    </xf>
    <xf numFmtId="9" fontId="1" fillId="0" borderId="0" xfId="0" applyNumberFormat="1" applyFont="1" applyAlignment="1">
      <alignment vertical="top" wrapText="1"/>
    </xf>
    <xf numFmtId="164" fontId="1" fillId="0" borderId="0" xfId="0" applyNumberFormat="1" applyFont="1" applyAlignment="1">
      <alignment horizontal="center" vertical="top" wrapText="1"/>
    </xf>
    <xf numFmtId="164" fontId="1" fillId="0" borderId="0" xfId="0" applyNumberFormat="1" applyFont="1" applyAlignment="1">
      <alignment vertical="top" wrapText="1"/>
    </xf>
    <xf numFmtId="49" fontId="1" fillId="0" borderId="0" xfId="0" applyNumberFormat="1" applyFont="1" applyAlignment="1">
      <alignment horizontal="center" vertical="top"/>
    </xf>
    <xf numFmtId="165" fontId="1" fillId="0" borderId="0" xfId="0" applyNumberFormat="1" applyFont="1" applyAlignment="1">
      <alignment horizontal="center" vertical="top" wrapText="1"/>
    </xf>
    <xf numFmtId="166"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17" fontId="1" fillId="0" borderId="0" xfId="0" applyNumberFormat="1" applyFont="1" applyAlignment="1">
      <alignment horizontal="center" vertical="top" wrapText="1"/>
    </xf>
    <xf numFmtId="0" fontId="1" fillId="0" borderId="0" xfId="0" applyFont="1" applyAlignment="1">
      <alignment horizontal="center" vertical="top" wrapText="1"/>
    </xf>
    <xf numFmtId="167" fontId="1" fillId="0" borderId="0" xfId="0" applyNumberFormat="1" applyFont="1" applyAlignment="1">
      <alignment horizontal="right" vertical="top" wrapText="1"/>
    </xf>
    <xf numFmtId="167" fontId="1" fillId="0" borderId="0" xfId="0" applyNumberFormat="1" applyFont="1" applyAlignment="1">
      <alignment horizontal="left" vertical="top" wrapText="1"/>
    </xf>
    <xf numFmtId="165" fontId="1" fillId="0" borderId="0" xfId="0" applyNumberFormat="1" applyFont="1" applyAlignment="1">
      <alignment horizontal="right" vertical="top"/>
    </xf>
    <xf numFmtId="168" fontId="1" fillId="0" borderId="0" xfId="0" applyNumberFormat="1" applyFont="1" applyAlignment="1">
      <alignment horizontal="right" vertical="top"/>
    </xf>
    <xf numFmtId="1" fontId="1" fillId="0" borderId="0" xfId="0" applyNumberFormat="1" applyFont="1" applyAlignment="1">
      <alignment vertical="top"/>
    </xf>
    <xf numFmtId="167" fontId="1" fillId="0" borderId="0" xfId="0" applyNumberFormat="1" applyFont="1" applyAlignment="1">
      <alignment vertical="top"/>
    </xf>
    <xf numFmtId="167" fontId="1" fillId="0" borderId="0" xfId="0" applyNumberFormat="1" applyFont="1" applyAlignment="1">
      <alignment horizontal="center" vertical="top"/>
    </xf>
    <xf numFmtId="165" fontId="1" fillId="0" borderId="0" xfId="0" applyNumberFormat="1" applyFont="1" applyAlignment="1">
      <alignment horizontal="right" vertical="top" wrapText="1"/>
    </xf>
    <xf numFmtId="164" fontId="1" fillId="0" borderId="0" xfId="0" applyNumberFormat="1" applyFont="1" applyAlignment="1">
      <alignment horizontal="right" vertical="top" wrapText="1"/>
    </xf>
    <xf numFmtId="10" fontId="1" fillId="0" borderId="0" xfId="0" applyNumberFormat="1" applyFont="1" applyAlignment="1">
      <alignment horizontal="right" vertical="top" wrapText="1"/>
    </xf>
    <xf numFmtId="0" fontId="1" fillId="0" borderId="0" xfId="0" applyFont="1" applyAlignment="1">
      <alignment horizontal="right" vertical="top" wrapText="1"/>
    </xf>
    <xf numFmtId="165" fontId="1" fillId="0" borderId="0" xfId="0" applyNumberFormat="1" applyFont="1" applyAlignment="1">
      <alignment horizontal="left" vertical="top" wrapText="1"/>
    </xf>
    <xf numFmtId="9" fontId="1" fillId="0" borderId="0" xfId="0" applyNumberFormat="1" applyFont="1" applyAlignment="1">
      <alignment horizontal="right" vertical="top" wrapText="1"/>
    </xf>
    <xf numFmtId="165" fontId="1" fillId="0" borderId="0" xfId="0" applyNumberFormat="1" applyFont="1" applyFill="1" applyAlignment="1">
      <alignment horizontal="left" vertical="top" wrapText="1"/>
    </xf>
    <xf numFmtId="167" fontId="1" fillId="0" borderId="0" xfId="0" applyNumberFormat="1" applyFont="1" applyAlignment="1">
      <alignment horizontal="center" vertical="top" wrapText="1"/>
    </xf>
    <xf numFmtId="167" fontId="1" fillId="0" borderId="0" xfId="0" applyNumberFormat="1" applyFont="1" applyAlignment="1">
      <alignment horizontal="right" vertical="top"/>
    </xf>
    <xf numFmtId="164" fontId="1" fillId="0" borderId="0" xfId="0" applyNumberFormat="1" applyFont="1" applyAlignment="1">
      <alignment horizontal="left" vertical="top" wrapText="1"/>
    </xf>
    <xf numFmtId="49" fontId="1" fillId="0" borderId="0" xfId="0" applyNumberFormat="1" applyFont="1" applyAlignment="1">
      <alignment vertical="top"/>
    </xf>
    <xf numFmtId="49" fontId="1" fillId="0" borderId="0" xfId="0" applyNumberFormat="1" applyFont="1" applyAlignment="1">
      <alignment vertical="top" wrapText="1"/>
    </xf>
    <xf numFmtId="169" fontId="1" fillId="0" borderId="0" xfId="0" applyNumberFormat="1" applyFont="1" applyAlignment="1">
      <alignment horizontal="center" vertical="top" wrapText="1"/>
    </xf>
    <xf numFmtId="3" fontId="1" fillId="0" borderId="0" xfId="0" applyNumberFormat="1" applyFont="1" applyAlignment="1">
      <alignment horizontal="center" vertical="top" wrapText="1"/>
    </xf>
    <xf numFmtId="170" fontId="1" fillId="0" borderId="0" xfId="0" applyNumberFormat="1"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right" vertical="top"/>
    </xf>
    <xf numFmtId="171" fontId="1" fillId="0" borderId="0" xfId="0" applyNumberFormat="1" applyFont="1" applyAlignment="1">
      <alignment horizontal="right" vertical="top" wrapText="1"/>
    </xf>
    <xf numFmtId="172" fontId="1" fillId="0" borderId="0" xfId="0" applyNumberFormat="1" applyFont="1" applyAlignment="1">
      <alignment horizontal="right" vertical="top" wrapText="1"/>
    </xf>
    <xf numFmtId="0" fontId="1" fillId="0" borderId="0" xfId="0" applyFont="1" applyAlignment="1">
      <alignment horizontal="center" vertical="top"/>
    </xf>
    <xf numFmtId="0" fontId="1" fillId="0" borderId="0" xfId="0" applyFont="1" applyAlignment="1">
      <alignment horizontal="left" vertical="top" wrapText="1"/>
    </xf>
    <xf numFmtId="0" fontId="11" fillId="3" borderId="3"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4" xfId="0" applyFont="1" applyFill="1" applyBorder="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9" fontId="2" fillId="2" borderId="0" xfId="0" applyNumberFormat="1" applyFont="1" applyFill="1" applyAlignment="1">
      <alignment vertical="top"/>
    </xf>
    <xf numFmtId="49" fontId="2" fillId="2" borderId="0" xfId="0" applyNumberFormat="1" applyFont="1" applyFill="1" applyAlignment="1">
      <alignment vertical="top"/>
    </xf>
    <xf numFmtId="49" fontId="2" fillId="2" borderId="0" xfId="0" applyNumberFormat="1" applyFont="1" applyFill="1" applyAlignment="1">
      <alignment vertical="top" wrapText="1"/>
    </xf>
    <xf numFmtId="164" fontId="2" fillId="2" borderId="0" xfId="0" applyNumberFormat="1" applyFont="1" applyFill="1" applyAlignment="1">
      <alignment horizontal="center" vertical="top" wrapText="1"/>
    </xf>
    <xf numFmtId="164" fontId="2" fillId="2" borderId="0" xfId="0" applyNumberFormat="1" applyFont="1" applyFill="1" applyAlignment="1">
      <alignment vertical="top" wrapText="1"/>
    </xf>
    <xf numFmtId="49" fontId="2" fillId="2" borderId="0" xfId="0" applyNumberFormat="1" applyFont="1" applyFill="1" applyAlignment="1">
      <alignment horizontal="center" vertical="top"/>
    </xf>
    <xf numFmtId="165" fontId="2" fillId="2" borderId="0" xfId="0" applyNumberFormat="1" applyFont="1" applyFill="1" applyAlignment="1">
      <alignment horizontal="center" vertical="top" wrapText="1"/>
    </xf>
    <xf numFmtId="165" fontId="2" fillId="2" borderId="0" xfId="0" applyNumberFormat="1" applyFont="1" applyFill="1" applyAlignment="1">
      <alignment horizontal="right" vertical="top" wrapText="1"/>
    </xf>
    <xf numFmtId="165" fontId="2" fillId="2" borderId="0" xfId="0" applyNumberFormat="1" applyFont="1" applyFill="1" applyAlignment="1">
      <alignment horizontal="left" vertical="top" wrapText="1"/>
    </xf>
    <xf numFmtId="165" fontId="2" fillId="2" borderId="0" xfId="0" applyNumberFormat="1" applyFont="1" applyFill="1" applyAlignment="1">
      <alignment horizontal="right" vertical="top"/>
    </xf>
  </cellXfs>
  <cellStyles count="5">
    <cellStyle name="Normal" xfId="0" builtinId="0"/>
    <cellStyle name="Normal 2" xfId="1" xr:uid="{23ECDA91-0F81-4DD5-ADD0-BCB302562D8E}"/>
    <cellStyle name="Normal_Sheet1" xfId="2" xr:uid="{A81BB75D-3E5E-4492-A6D2-9F46DC9C1645}"/>
    <cellStyle name="Percent" xfId="3" builtinId="5"/>
    <cellStyle name="Percent 2" xfId="4" xr:uid="{6EDFCF93-1BCD-4D9F-B822-A9260E991F78}"/>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DD756-8997-441D-8704-2D16240791BA}">
  <dimension ref="A1:AR227"/>
  <sheetViews>
    <sheetView tabSelected="1" zoomScale="85" zoomScaleNormal="85" workbookViewId="0">
      <pane xSplit="4" ySplit="3" topLeftCell="E4" activePane="bottomRight" state="frozen"/>
      <selection pane="topRight" activeCell="E1" sqref="E1"/>
      <selection pane="bottomLeft" activeCell="A4" sqref="A4"/>
      <selection pane="bottomRight" activeCell="A7" sqref="A7"/>
    </sheetView>
  </sheetViews>
  <sheetFormatPr defaultColWidth="9.28515625" defaultRowHeight="43.5" customHeight="1" x14ac:dyDescent="0.25"/>
  <cols>
    <col min="1" max="1" width="45.140625" style="4" customWidth="1"/>
    <col min="2" max="2" width="10.5703125" style="125" bestFit="1" customWidth="1"/>
    <col min="3" max="3" width="6.85546875" style="125" customWidth="1"/>
    <col min="4" max="4" width="8" style="125" bestFit="1" customWidth="1"/>
    <col min="5" max="5" width="45.42578125" style="4" customWidth="1"/>
    <col min="6" max="6" width="42.7109375" style="4" customWidth="1"/>
    <col min="7" max="7" width="14.7109375" style="125" hidden="1" customWidth="1"/>
    <col min="8" max="8" width="19.5703125" style="125" bestFit="1" customWidth="1"/>
    <col min="9" max="9" width="19.7109375" style="125" bestFit="1" customWidth="1"/>
    <col min="10" max="10" width="10" style="125" bestFit="1" customWidth="1"/>
    <col min="11" max="11" width="10.42578125" style="125" bestFit="1" customWidth="1"/>
    <col min="12" max="12" width="17.7109375" style="125" customWidth="1"/>
    <col min="13" max="13" width="22" style="4" customWidth="1"/>
    <col min="14" max="16" width="16.7109375" style="135" customWidth="1"/>
    <col min="17" max="17" width="21.28515625" style="4" customWidth="1"/>
    <col min="18" max="18" width="14.85546875" style="162" bestFit="1" customWidth="1"/>
    <col min="19" max="19" width="9.140625" style="135" bestFit="1" customWidth="1"/>
    <col min="20" max="20" width="12.85546875" style="135" bestFit="1" customWidth="1"/>
    <col min="21" max="21" width="15.42578125" style="135" customWidth="1"/>
    <col min="22" max="22" width="15.140625" style="135" customWidth="1"/>
    <col min="23" max="23" width="13.5703125" style="135" bestFit="1" customWidth="1"/>
    <col min="24" max="27" width="12.5703125" style="135" customWidth="1"/>
    <col min="28" max="28" width="13" style="135" customWidth="1"/>
    <col min="29" max="29" width="11.5703125" style="135" bestFit="1" customWidth="1"/>
    <col min="30" max="30" width="23.140625" style="135" customWidth="1"/>
    <col min="31" max="34" width="15.7109375" style="146" customWidth="1"/>
    <col min="35" max="35" width="16.7109375" style="146" bestFit="1" customWidth="1"/>
    <col min="36" max="36" width="8.5703125" style="146" bestFit="1" customWidth="1"/>
    <col min="37" max="37" width="11.28515625" style="146" bestFit="1" customWidth="1"/>
    <col min="38" max="38" width="28.42578125" style="158" bestFit="1" customWidth="1"/>
    <col min="39" max="39" width="27.140625" style="158" bestFit="1" customWidth="1"/>
    <col min="40" max="40" width="29.42578125" style="158" bestFit="1" customWidth="1"/>
    <col min="41" max="41" width="17" style="146" bestFit="1" customWidth="1"/>
    <col min="42" max="42" width="20.42578125" style="146" customWidth="1"/>
    <col min="43" max="43" width="19.7109375" style="159" hidden="1" customWidth="1"/>
    <col min="44" max="44" width="11.28515625" style="159" bestFit="1" customWidth="1"/>
    <col min="45" max="16384" width="9.28515625" style="125"/>
  </cols>
  <sheetData>
    <row r="1" spans="1:44" s="168" customFormat="1" ht="61.5" customHeight="1" x14ac:dyDescent="0.25">
      <c r="A1" s="167" t="s">
        <v>0</v>
      </c>
      <c r="B1" s="168" t="s">
        <v>1</v>
      </c>
      <c r="C1" s="168" t="s">
        <v>2</v>
      </c>
      <c r="D1" s="168" t="s">
        <v>3</v>
      </c>
      <c r="E1" s="167" t="s">
        <v>785</v>
      </c>
      <c r="F1" s="167" t="s">
        <v>4</v>
      </c>
      <c r="G1" s="168" t="s">
        <v>5</v>
      </c>
      <c r="H1" s="168" t="s">
        <v>6</v>
      </c>
      <c r="I1" s="168" t="s">
        <v>7</v>
      </c>
      <c r="J1" s="168" t="s">
        <v>8</v>
      </c>
      <c r="K1" s="169" t="s">
        <v>9</v>
      </c>
      <c r="L1" s="170" t="s">
        <v>10</v>
      </c>
      <c r="M1" s="171" t="s">
        <v>11</v>
      </c>
      <c r="N1" s="172" t="s">
        <v>12</v>
      </c>
      <c r="O1" s="172" t="s">
        <v>13</v>
      </c>
      <c r="P1" s="172" t="s">
        <v>14</v>
      </c>
      <c r="Q1" s="173" t="s">
        <v>15</v>
      </c>
      <c r="R1" s="174" t="s">
        <v>16</v>
      </c>
      <c r="S1" s="175" t="s">
        <v>17</v>
      </c>
      <c r="T1" s="175" t="s">
        <v>18</v>
      </c>
      <c r="U1" s="175" t="s">
        <v>19</v>
      </c>
      <c r="V1" s="175" t="s">
        <v>20</v>
      </c>
      <c r="W1" s="175" t="s">
        <v>21</v>
      </c>
      <c r="X1" s="175" t="s">
        <v>22</v>
      </c>
      <c r="Y1" s="175" t="s">
        <v>23</v>
      </c>
      <c r="Z1" s="175" t="s">
        <v>24</v>
      </c>
      <c r="AA1" s="175" t="s">
        <v>25</v>
      </c>
      <c r="AB1" s="175" t="s">
        <v>26</v>
      </c>
      <c r="AC1" s="175" t="s">
        <v>27</v>
      </c>
      <c r="AD1" s="175" t="s">
        <v>28</v>
      </c>
      <c r="AE1" s="176" t="s">
        <v>29</v>
      </c>
      <c r="AF1" s="176" t="s">
        <v>30</v>
      </c>
      <c r="AG1" s="176" t="s">
        <v>31</v>
      </c>
      <c r="AH1" s="176" t="s">
        <v>32</v>
      </c>
      <c r="AI1" s="176" t="s">
        <v>33</v>
      </c>
      <c r="AJ1" s="176" t="s">
        <v>34</v>
      </c>
      <c r="AK1" s="176" t="s">
        <v>35</v>
      </c>
      <c r="AL1" s="177" t="s">
        <v>36</v>
      </c>
      <c r="AM1" s="177" t="s">
        <v>37</v>
      </c>
      <c r="AN1" s="177" t="s">
        <v>38</v>
      </c>
      <c r="AO1" s="176" t="s">
        <v>39</v>
      </c>
      <c r="AP1" s="176" t="s">
        <v>40</v>
      </c>
      <c r="AQ1" s="178" t="s">
        <v>41</v>
      </c>
      <c r="AR1" s="178" t="s">
        <v>42</v>
      </c>
    </row>
    <row r="2" spans="1:44" s="168" customFormat="1" ht="33" x14ac:dyDescent="0.25">
      <c r="A2" s="167"/>
      <c r="E2" s="167"/>
      <c r="F2" s="167" t="s">
        <v>786</v>
      </c>
      <c r="G2" s="168" t="s">
        <v>43</v>
      </c>
      <c r="K2" s="169" t="s">
        <v>44</v>
      </c>
      <c r="L2" s="170"/>
      <c r="M2" s="171"/>
      <c r="N2" s="172"/>
      <c r="O2" s="172"/>
      <c r="P2" s="172"/>
      <c r="Q2" s="173"/>
      <c r="R2" s="174"/>
      <c r="S2" s="175" t="s">
        <v>45</v>
      </c>
      <c r="T2" s="175" t="s">
        <v>46</v>
      </c>
      <c r="U2" s="175" t="s">
        <v>46</v>
      </c>
      <c r="V2" s="175" t="s">
        <v>47</v>
      </c>
      <c r="W2" s="175" t="s">
        <v>44</v>
      </c>
      <c r="X2" s="175"/>
      <c r="Y2" s="175"/>
      <c r="Z2" s="175" t="s">
        <v>46</v>
      </c>
      <c r="AA2" s="175" t="s">
        <v>44</v>
      </c>
      <c r="AB2" s="175"/>
      <c r="AC2" s="175" t="s">
        <v>48</v>
      </c>
      <c r="AD2" s="175"/>
      <c r="AE2" s="176" t="s">
        <v>49</v>
      </c>
      <c r="AF2" s="176" t="s">
        <v>49</v>
      </c>
      <c r="AG2" s="176" t="s">
        <v>48</v>
      </c>
      <c r="AH2" s="176" t="s">
        <v>49</v>
      </c>
      <c r="AI2" s="176"/>
      <c r="AJ2" s="176" t="s">
        <v>44</v>
      </c>
      <c r="AK2" s="176" t="s">
        <v>44</v>
      </c>
      <c r="AL2" s="177"/>
      <c r="AM2" s="177"/>
      <c r="AN2" s="177"/>
      <c r="AO2" s="176" t="s">
        <v>44</v>
      </c>
      <c r="AP2" s="176" t="s">
        <v>50</v>
      </c>
      <c r="AQ2" s="178" t="s">
        <v>51</v>
      </c>
      <c r="AR2" s="178" t="s">
        <v>49</v>
      </c>
    </row>
    <row r="3" spans="1:44" s="113" customFormat="1" ht="6" customHeight="1" x14ac:dyDescent="0.25">
      <c r="A3" s="112"/>
      <c r="E3" s="112"/>
      <c r="F3" s="112"/>
      <c r="K3" s="114"/>
      <c r="L3" s="115"/>
      <c r="M3" s="116"/>
      <c r="N3" s="117"/>
      <c r="O3" s="117"/>
      <c r="P3" s="117"/>
      <c r="Q3" s="118"/>
      <c r="R3" s="119"/>
      <c r="S3" s="120"/>
      <c r="T3" s="120"/>
      <c r="U3" s="120"/>
      <c r="V3" s="120"/>
      <c r="W3" s="120"/>
      <c r="X3" s="120"/>
      <c r="Y3" s="120"/>
      <c r="Z3" s="120"/>
      <c r="AA3" s="120"/>
      <c r="AB3" s="120"/>
      <c r="AC3" s="120"/>
      <c r="AD3" s="120"/>
      <c r="AE3" s="121"/>
      <c r="AF3" s="121"/>
      <c r="AG3" s="121"/>
      <c r="AH3" s="121"/>
      <c r="AI3" s="121"/>
      <c r="AJ3" s="121"/>
      <c r="AK3" s="121"/>
      <c r="AL3" s="122"/>
      <c r="AM3" s="122"/>
      <c r="AN3" s="122"/>
      <c r="AO3" s="121"/>
      <c r="AP3" s="121"/>
      <c r="AQ3" s="123"/>
      <c r="AR3" s="123"/>
    </row>
    <row r="4" spans="1:44" ht="43.5" customHeight="1" x14ac:dyDescent="0.25">
      <c r="A4" s="124" t="s">
        <v>52</v>
      </c>
      <c r="B4" s="125" t="s">
        <v>53</v>
      </c>
      <c r="C4" s="125" t="s">
        <v>54</v>
      </c>
      <c r="D4" s="125" t="s">
        <v>54</v>
      </c>
      <c r="E4" s="4" t="s">
        <v>55</v>
      </c>
      <c r="F4" s="4" t="s">
        <v>54</v>
      </c>
      <c r="G4" s="125" t="s">
        <v>54</v>
      </c>
      <c r="H4" s="125" t="s">
        <v>54</v>
      </c>
      <c r="I4" s="125" t="s">
        <v>54</v>
      </c>
      <c r="J4" s="125" t="s">
        <v>54</v>
      </c>
      <c r="K4" s="126" t="s">
        <v>54</v>
      </c>
      <c r="L4" s="125" t="s">
        <v>54</v>
      </c>
      <c r="M4" s="127"/>
      <c r="N4" s="128"/>
      <c r="O4" s="128"/>
      <c r="P4" s="128"/>
      <c r="Q4" s="129" t="s">
        <v>54</v>
      </c>
      <c r="R4" s="130" t="s">
        <v>54</v>
      </c>
      <c r="S4" s="131" t="s">
        <v>54</v>
      </c>
      <c r="T4" s="131" t="s">
        <v>54</v>
      </c>
      <c r="U4" s="131" t="s">
        <v>54</v>
      </c>
      <c r="V4" s="132" t="s">
        <v>54</v>
      </c>
      <c r="W4" s="132" t="s">
        <v>54</v>
      </c>
      <c r="X4" s="133" t="s">
        <v>54</v>
      </c>
      <c r="Y4" s="131" t="s">
        <v>54</v>
      </c>
      <c r="Z4" s="131" t="s">
        <v>54</v>
      </c>
      <c r="AA4" s="131" t="s">
        <v>54</v>
      </c>
      <c r="AB4" s="132" t="s">
        <v>54</v>
      </c>
      <c r="AC4" s="134" t="s">
        <v>54</v>
      </c>
      <c r="AD4" s="135" t="s">
        <v>54</v>
      </c>
      <c r="AE4" s="136" t="s">
        <v>54</v>
      </c>
      <c r="AF4" s="136" t="s">
        <v>54</v>
      </c>
      <c r="AG4" s="136" t="s">
        <v>54</v>
      </c>
      <c r="AH4" s="136" t="s">
        <v>54</v>
      </c>
      <c r="AI4" s="136" t="s">
        <v>54</v>
      </c>
      <c r="AJ4" s="136" t="s">
        <v>54</v>
      </c>
      <c r="AK4" s="136" t="s">
        <v>54</v>
      </c>
      <c r="AL4" s="137" t="s">
        <v>54</v>
      </c>
      <c r="AM4" s="137" t="s">
        <v>54</v>
      </c>
      <c r="AN4" s="137" t="s">
        <v>54</v>
      </c>
      <c r="AO4" s="136" t="s">
        <v>54</v>
      </c>
      <c r="AP4" s="136" t="s">
        <v>54</v>
      </c>
      <c r="AQ4" s="138" t="s">
        <v>54</v>
      </c>
      <c r="AR4" s="139" t="s">
        <v>54</v>
      </c>
    </row>
    <row r="5" spans="1:44" ht="43.5" customHeight="1" x14ac:dyDescent="0.25">
      <c r="A5" s="124" t="s">
        <v>56</v>
      </c>
      <c r="B5" s="140" t="s">
        <v>53</v>
      </c>
      <c r="C5" s="125" t="s">
        <v>54</v>
      </c>
      <c r="D5" s="125" t="s">
        <v>54</v>
      </c>
      <c r="E5" s="5" t="s">
        <v>55</v>
      </c>
      <c r="F5" s="5" t="s">
        <v>54</v>
      </c>
      <c r="G5" s="141" t="s">
        <v>54</v>
      </c>
      <c r="H5" s="141" t="s">
        <v>54</v>
      </c>
      <c r="I5" s="141" t="s">
        <v>54</v>
      </c>
      <c r="J5" s="141" t="s">
        <v>54</v>
      </c>
      <c r="K5" s="141" t="s">
        <v>54</v>
      </c>
      <c r="L5" s="141" t="s">
        <v>54</v>
      </c>
      <c r="M5" s="5" t="s">
        <v>54</v>
      </c>
      <c r="N5" s="128" t="s">
        <v>54</v>
      </c>
      <c r="O5" s="128" t="s">
        <v>54</v>
      </c>
      <c r="P5" s="128" t="s">
        <v>54</v>
      </c>
      <c r="Q5" s="5" t="s">
        <v>54</v>
      </c>
      <c r="R5" s="142" t="s">
        <v>54</v>
      </c>
      <c r="S5" s="131" t="s">
        <v>54</v>
      </c>
      <c r="T5" s="131" t="s">
        <v>54</v>
      </c>
      <c r="U5" s="131" t="s">
        <v>54</v>
      </c>
      <c r="V5" s="132" t="s">
        <v>54</v>
      </c>
      <c r="W5" s="132" t="s">
        <v>54</v>
      </c>
      <c r="X5" s="133" t="s">
        <v>54</v>
      </c>
      <c r="Y5" s="131" t="s">
        <v>54</v>
      </c>
      <c r="Z5" s="131" t="s">
        <v>54</v>
      </c>
      <c r="AA5" s="131" t="s">
        <v>54</v>
      </c>
      <c r="AB5" s="132" t="s">
        <v>54</v>
      </c>
      <c r="AC5" s="134" t="s">
        <v>54</v>
      </c>
      <c r="AE5" s="143" t="s">
        <v>54</v>
      </c>
      <c r="AF5" s="143" t="s">
        <v>54</v>
      </c>
      <c r="AG5" s="144" t="s">
        <v>54</v>
      </c>
      <c r="AH5" s="144" t="s">
        <v>54</v>
      </c>
      <c r="AI5" s="144" t="s">
        <v>54</v>
      </c>
      <c r="AJ5" s="145" t="s">
        <v>54</v>
      </c>
      <c r="AK5" s="146" t="s">
        <v>54</v>
      </c>
      <c r="AL5" s="147" t="s">
        <v>58</v>
      </c>
      <c r="AM5" s="147" t="s">
        <v>58</v>
      </c>
      <c r="AN5" s="147" t="s">
        <v>58</v>
      </c>
      <c r="AO5" s="148" t="s">
        <v>54</v>
      </c>
      <c r="AP5" s="143" t="s">
        <v>54</v>
      </c>
      <c r="AQ5" s="138" t="s">
        <v>59</v>
      </c>
      <c r="AR5" s="138" t="s">
        <v>54</v>
      </c>
    </row>
    <row r="6" spans="1:44" ht="43.5" customHeight="1" x14ac:dyDescent="0.25">
      <c r="A6" s="124" t="s">
        <v>60</v>
      </c>
      <c r="B6" s="140" t="s">
        <v>53</v>
      </c>
      <c r="C6" s="125" t="s">
        <v>61</v>
      </c>
      <c r="D6" s="125" t="s">
        <v>62</v>
      </c>
      <c r="E6" s="4" t="s">
        <v>63</v>
      </c>
      <c r="F6" s="4" t="s">
        <v>63</v>
      </c>
      <c r="G6" s="125" t="s">
        <v>59</v>
      </c>
      <c r="H6" s="125" t="s">
        <v>64</v>
      </c>
      <c r="I6" s="125" t="s">
        <v>65</v>
      </c>
      <c r="J6" s="125" t="s">
        <v>66</v>
      </c>
      <c r="K6" s="126">
        <v>0.5</v>
      </c>
      <c r="L6" s="125" t="s">
        <v>67</v>
      </c>
      <c r="M6" s="127" t="s">
        <v>68</v>
      </c>
      <c r="N6" s="128">
        <v>3</v>
      </c>
      <c r="O6" s="128">
        <v>3</v>
      </c>
      <c r="P6" s="128" t="s">
        <v>69</v>
      </c>
      <c r="Q6" s="129" t="s">
        <v>59</v>
      </c>
      <c r="R6" s="130">
        <v>1972</v>
      </c>
      <c r="S6" s="131">
        <v>0.6</v>
      </c>
      <c r="T6" s="131">
        <v>5.2303999999999995</v>
      </c>
      <c r="U6" s="131">
        <v>2.6151999999999997</v>
      </c>
      <c r="V6" s="132">
        <v>410</v>
      </c>
      <c r="W6" s="132" t="s">
        <v>59</v>
      </c>
      <c r="X6" s="133">
        <v>1</v>
      </c>
      <c r="Y6" s="131" t="s">
        <v>59</v>
      </c>
      <c r="Z6" s="131" t="s">
        <v>59</v>
      </c>
      <c r="AA6" s="131" t="s">
        <v>59</v>
      </c>
      <c r="AB6" s="132">
        <v>36</v>
      </c>
      <c r="AC6" s="134">
        <v>43070</v>
      </c>
      <c r="AD6" s="135" t="s">
        <v>70</v>
      </c>
      <c r="AE6" s="143">
        <v>31.50000008</v>
      </c>
      <c r="AF6" s="143">
        <v>31.5</v>
      </c>
      <c r="AG6" s="144" t="s">
        <v>71</v>
      </c>
      <c r="AH6" s="144">
        <v>31.5</v>
      </c>
      <c r="AI6" s="144" t="s">
        <v>72</v>
      </c>
      <c r="AJ6" s="145">
        <v>5.2499999999999991E-2</v>
      </c>
      <c r="AK6" s="145">
        <v>5.8299999999999998E-2</v>
      </c>
      <c r="AL6" s="147" t="s">
        <v>73</v>
      </c>
      <c r="AM6" s="147" t="s">
        <v>58</v>
      </c>
      <c r="AN6" s="147" t="s">
        <v>58</v>
      </c>
      <c r="AO6" s="148">
        <v>1</v>
      </c>
      <c r="AP6" s="143">
        <v>3.4166666666666661</v>
      </c>
      <c r="AQ6" s="138" t="s">
        <v>59</v>
      </c>
      <c r="AR6" s="138">
        <v>1.71976489</v>
      </c>
    </row>
    <row r="7" spans="1:44" ht="43.5" customHeight="1" x14ac:dyDescent="0.25">
      <c r="A7" s="124" t="s">
        <v>74</v>
      </c>
      <c r="B7" s="140" t="s">
        <v>53</v>
      </c>
      <c r="C7" s="125" t="s">
        <v>61</v>
      </c>
      <c r="D7" s="125" t="s">
        <v>62</v>
      </c>
      <c r="E7" s="4" t="s">
        <v>75</v>
      </c>
      <c r="F7" s="4" t="s">
        <v>76</v>
      </c>
      <c r="G7" s="125" t="s">
        <v>59</v>
      </c>
      <c r="H7" s="125" t="s">
        <v>64</v>
      </c>
      <c r="I7" s="125" t="s">
        <v>77</v>
      </c>
      <c r="J7" s="125" t="s">
        <v>66</v>
      </c>
      <c r="K7" s="126">
        <v>1</v>
      </c>
      <c r="L7" s="125" t="s">
        <v>54</v>
      </c>
      <c r="M7" s="127" t="s">
        <v>68</v>
      </c>
      <c r="N7" s="128">
        <v>5.5</v>
      </c>
      <c r="O7" s="128">
        <v>5.5</v>
      </c>
      <c r="P7" s="128">
        <v>3.5</v>
      </c>
      <c r="Q7" s="129" t="s">
        <v>59</v>
      </c>
      <c r="R7" s="130">
        <v>1987</v>
      </c>
      <c r="S7" s="131">
        <v>0.4</v>
      </c>
      <c r="T7" s="131">
        <v>19.258299999999995</v>
      </c>
      <c r="U7" s="131">
        <v>19.258299999999995</v>
      </c>
      <c r="V7" s="132">
        <v>1150</v>
      </c>
      <c r="W7" s="132" t="s">
        <v>59</v>
      </c>
      <c r="X7" s="133">
        <v>1</v>
      </c>
      <c r="Y7" s="131" t="s">
        <v>54</v>
      </c>
      <c r="Z7" s="131" t="s">
        <v>59</v>
      </c>
      <c r="AA7" s="131" t="s">
        <v>54</v>
      </c>
      <c r="AB7" s="132">
        <v>165</v>
      </c>
      <c r="AC7" s="134">
        <v>36144</v>
      </c>
      <c r="AD7" s="135" t="s">
        <v>78</v>
      </c>
      <c r="AE7" s="143">
        <v>264.99999999999994</v>
      </c>
      <c r="AF7" s="143" t="s">
        <v>54</v>
      </c>
      <c r="AG7" s="144" t="s">
        <v>71</v>
      </c>
      <c r="AH7" s="144">
        <v>265</v>
      </c>
      <c r="AI7" s="144" t="s">
        <v>79</v>
      </c>
      <c r="AJ7" s="145">
        <v>5.2499999999999998E-2</v>
      </c>
      <c r="AK7" s="145">
        <v>5.0599999999999999E-2</v>
      </c>
      <c r="AL7" s="147" t="s">
        <v>80</v>
      </c>
      <c r="AM7" s="147" t="s">
        <v>81</v>
      </c>
      <c r="AN7" s="147" t="s">
        <v>82</v>
      </c>
      <c r="AO7" s="148">
        <v>0.99327043404661897</v>
      </c>
      <c r="AP7" s="143">
        <v>3.6150710364525813</v>
      </c>
      <c r="AQ7" s="138" t="s">
        <v>59</v>
      </c>
      <c r="AR7" s="138">
        <v>10.803843480000001</v>
      </c>
    </row>
    <row r="8" spans="1:44" ht="43.5" customHeight="1" x14ac:dyDescent="0.25">
      <c r="A8" s="124" t="s">
        <v>83</v>
      </c>
      <c r="B8" s="140" t="s">
        <v>53</v>
      </c>
      <c r="C8" s="125" t="s">
        <v>61</v>
      </c>
      <c r="D8" s="125" t="s">
        <v>62</v>
      </c>
      <c r="E8" s="4" t="s">
        <v>84</v>
      </c>
      <c r="F8" s="4" t="s">
        <v>85</v>
      </c>
      <c r="G8" s="125" t="s">
        <v>59</v>
      </c>
      <c r="H8" s="125" t="s">
        <v>64</v>
      </c>
      <c r="I8" s="125" t="s">
        <v>86</v>
      </c>
      <c r="J8" s="125" t="s">
        <v>66</v>
      </c>
      <c r="K8" s="126">
        <v>0.5</v>
      </c>
      <c r="L8" s="125" t="s">
        <v>87</v>
      </c>
      <c r="M8" s="127" t="s">
        <v>68</v>
      </c>
      <c r="N8" s="128">
        <v>5</v>
      </c>
      <c r="O8" s="128">
        <v>5</v>
      </c>
      <c r="P8" s="128" t="s">
        <v>88</v>
      </c>
      <c r="Q8" s="129" t="s">
        <v>89</v>
      </c>
      <c r="R8" s="130">
        <v>2019</v>
      </c>
      <c r="S8" s="131">
        <v>1.75</v>
      </c>
      <c r="T8" s="131">
        <v>41.914550000000006</v>
      </c>
      <c r="U8" s="131">
        <v>20.957275000000003</v>
      </c>
      <c r="V8" s="132">
        <v>1200</v>
      </c>
      <c r="W8" s="132" t="s">
        <v>59</v>
      </c>
      <c r="X8" s="133">
        <v>1</v>
      </c>
      <c r="Y8" s="131" t="s">
        <v>59</v>
      </c>
      <c r="Z8" s="131" t="s">
        <v>59</v>
      </c>
      <c r="AA8" s="131" t="s">
        <v>59</v>
      </c>
      <c r="AB8" s="132">
        <v>113</v>
      </c>
      <c r="AC8" s="134">
        <v>42482</v>
      </c>
      <c r="AD8" s="135" t="s">
        <v>78</v>
      </c>
      <c r="AE8" s="143">
        <v>399.99999940999999</v>
      </c>
      <c r="AF8" s="143">
        <v>400</v>
      </c>
      <c r="AG8" s="144" t="s">
        <v>71</v>
      </c>
      <c r="AH8" s="144">
        <v>400</v>
      </c>
      <c r="AI8" s="144" t="s">
        <v>90</v>
      </c>
      <c r="AJ8" s="145">
        <v>4.6249999999999999E-2</v>
      </c>
      <c r="AK8" s="145">
        <v>4.6399999999999997E-2</v>
      </c>
      <c r="AL8" s="147" t="s">
        <v>91</v>
      </c>
      <c r="AM8" s="147" t="s">
        <v>92</v>
      </c>
      <c r="AN8" s="147" t="s">
        <v>93</v>
      </c>
      <c r="AO8" s="148">
        <v>1</v>
      </c>
      <c r="AP8" s="143">
        <v>6.7493905871308888</v>
      </c>
      <c r="AQ8" s="138" t="s">
        <v>59</v>
      </c>
      <c r="AR8" s="138">
        <v>10.546361909999996</v>
      </c>
    </row>
    <row r="9" spans="1:44" ht="43.5" customHeight="1" x14ac:dyDescent="0.25">
      <c r="A9" s="124" t="s">
        <v>94</v>
      </c>
      <c r="B9" s="140" t="s">
        <v>53</v>
      </c>
      <c r="C9" s="125" t="s">
        <v>61</v>
      </c>
      <c r="D9" s="125" t="s">
        <v>62</v>
      </c>
      <c r="E9" s="4" t="s">
        <v>95</v>
      </c>
      <c r="F9" s="4" t="s">
        <v>96</v>
      </c>
      <c r="G9" s="125" t="s">
        <v>59</v>
      </c>
      <c r="H9" s="125" t="s">
        <v>64</v>
      </c>
      <c r="I9" s="125" t="s">
        <v>77</v>
      </c>
      <c r="J9" s="125" t="s">
        <v>66</v>
      </c>
      <c r="K9" s="126">
        <v>0.5</v>
      </c>
      <c r="L9" s="125" t="s">
        <v>67</v>
      </c>
      <c r="M9" s="127" t="s">
        <v>68</v>
      </c>
      <c r="N9" s="128">
        <v>5.5</v>
      </c>
      <c r="O9" s="128">
        <v>5</v>
      </c>
      <c r="P9" s="128">
        <v>4.5</v>
      </c>
      <c r="Q9" s="129" t="s">
        <v>59</v>
      </c>
      <c r="R9" s="130">
        <v>1972</v>
      </c>
      <c r="S9" s="131">
        <v>0.1636</v>
      </c>
      <c r="T9" s="131">
        <v>14.629200000000003</v>
      </c>
      <c r="U9" s="131">
        <v>7.3146000000000013</v>
      </c>
      <c r="V9" s="132">
        <v>665</v>
      </c>
      <c r="W9" s="132" t="s">
        <v>59</v>
      </c>
      <c r="X9" s="133">
        <v>1</v>
      </c>
      <c r="Y9" s="131" t="s">
        <v>59</v>
      </c>
      <c r="Z9" s="131" t="s">
        <v>59</v>
      </c>
      <c r="AA9" s="131" t="s">
        <v>59</v>
      </c>
      <c r="AB9" s="132">
        <v>91</v>
      </c>
      <c r="AC9" s="134">
        <v>41743</v>
      </c>
      <c r="AD9" s="135" t="s">
        <v>70</v>
      </c>
      <c r="AE9" s="143">
        <v>76.999999999999986</v>
      </c>
      <c r="AF9" s="143">
        <v>77.000000000000014</v>
      </c>
      <c r="AG9" s="144" t="s">
        <v>71</v>
      </c>
      <c r="AH9" s="144">
        <v>77</v>
      </c>
      <c r="AI9" s="144" t="s">
        <v>72</v>
      </c>
      <c r="AJ9" s="145">
        <v>5.8749999999999997E-2</v>
      </c>
      <c r="AK9" s="145">
        <v>5.3999999999999999E-2</v>
      </c>
      <c r="AL9" s="147" t="s">
        <v>97</v>
      </c>
      <c r="AM9" s="147" t="s">
        <v>98</v>
      </c>
      <c r="AN9" s="147" t="s">
        <v>99</v>
      </c>
      <c r="AO9" s="148">
        <v>0.86595986109971834</v>
      </c>
      <c r="AP9" s="143">
        <v>2.4579270605672412</v>
      </c>
      <c r="AQ9" s="138" t="s">
        <v>59</v>
      </c>
      <c r="AR9" s="138">
        <v>3.710794229999999</v>
      </c>
    </row>
    <row r="10" spans="1:44" ht="43.5" customHeight="1" x14ac:dyDescent="0.25">
      <c r="A10" s="124" t="s">
        <v>100</v>
      </c>
      <c r="B10" s="140" t="s">
        <v>53</v>
      </c>
      <c r="C10" s="125" t="s">
        <v>61</v>
      </c>
      <c r="D10" s="125" t="s">
        <v>62</v>
      </c>
      <c r="E10" s="4" t="s">
        <v>101</v>
      </c>
      <c r="F10" s="4" t="s">
        <v>102</v>
      </c>
      <c r="G10" s="125" t="s">
        <v>59</v>
      </c>
      <c r="H10" s="125" t="s">
        <v>103</v>
      </c>
      <c r="I10" s="125" t="s">
        <v>77</v>
      </c>
      <c r="J10" s="125" t="s">
        <v>66</v>
      </c>
      <c r="K10" s="126">
        <v>0.5</v>
      </c>
      <c r="L10" s="125" t="s">
        <v>67</v>
      </c>
      <c r="M10" s="127" t="s">
        <v>68</v>
      </c>
      <c r="N10" s="128">
        <v>5.5</v>
      </c>
      <c r="O10" s="128">
        <v>5.5</v>
      </c>
      <c r="P10" s="128">
        <v>4</v>
      </c>
      <c r="Q10" s="129" t="s">
        <v>104</v>
      </c>
      <c r="R10" s="130">
        <v>2006</v>
      </c>
      <c r="S10" s="131">
        <v>0.35649999999999998</v>
      </c>
      <c r="T10" s="131">
        <v>18.0657</v>
      </c>
      <c r="U10" s="131">
        <v>9.0328499999999998</v>
      </c>
      <c r="V10" s="132">
        <v>1945</v>
      </c>
      <c r="W10" s="132" t="s">
        <v>59</v>
      </c>
      <c r="X10" s="133">
        <v>1</v>
      </c>
      <c r="Y10" s="131" t="s">
        <v>59</v>
      </c>
      <c r="Z10" s="131" t="s">
        <v>59</v>
      </c>
      <c r="AA10" s="131" t="s">
        <v>59</v>
      </c>
      <c r="AB10" s="132">
        <v>295</v>
      </c>
      <c r="AC10" s="134">
        <v>41743</v>
      </c>
      <c r="AD10" s="135" t="s">
        <v>70</v>
      </c>
      <c r="AE10" s="143">
        <v>60.999999700000011</v>
      </c>
      <c r="AF10" s="143">
        <v>61</v>
      </c>
      <c r="AG10" s="144" t="s">
        <v>71</v>
      </c>
      <c r="AH10" s="144">
        <v>61</v>
      </c>
      <c r="AI10" s="144" t="s">
        <v>105</v>
      </c>
      <c r="AJ10" s="145">
        <v>6.1249999999999992E-2</v>
      </c>
      <c r="AK10" s="145">
        <v>6.8400000000000002E-2</v>
      </c>
      <c r="AL10" s="147" t="s">
        <v>106</v>
      </c>
      <c r="AM10" s="147" t="s">
        <v>107</v>
      </c>
      <c r="AN10" s="147" t="s">
        <v>108</v>
      </c>
      <c r="AO10" s="148">
        <v>1</v>
      </c>
      <c r="AP10" s="143">
        <v>1.3875172321914917</v>
      </c>
      <c r="AQ10" s="138" t="s">
        <v>59</v>
      </c>
      <c r="AR10" s="138">
        <v>4.1618841199999972</v>
      </c>
    </row>
    <row r="11" spans="1:44" ht="43.5" customHeight="1" x14ac:dyDescent="0.25">
      <c r="A11" s="124" t="s">
        <v>109</v>
      </c>
      <c r="B11" s="140" t="s">
        <v>53</v>
      </c>
      <c r="C11" s="125" t="s">
        <v>61</v>
      </c>
      <c r="D11" s="125" t="s">
        <v>62</v>
      </c>
      <c r="E11" s="4" t="s">
        <v>110</v>
      </c>
      <c r="F11" s="4" t="s">
        <v>111</v>
      </c>
      <c r="G11" s="125" t="s">
        <v>59</v>
      </c>
      <c r="H11" s="125" t="s">
        <v>103</v>
      </c>
      <c r="I11" s="125" t="s">
        <v>65</v>
      </c>
      <c r="J11" s="125" t="s">
        <v>66</v>
      </c>
      <c r="K11" s="126">
        <v>1</v>
      </c>
      <c r="L11" s="125" t="s">
        <v>54</v>
      </c>
      <c r="M11" s="127" t="s">
        <v>68</v>
      </c>
      <c r="N11" s="128">
        <v>5</v>
      </c>
      <c r="O11" s="128">
        <v>5</v>
      </c>
      <c r="P11" s="128">
        <v>4</v>
      </c>
      <c r="Q11" s="129" t="s">
        <v>59</v>
      </c>
      <c r="R11" s="130">
        <v>1984</v>
      </c>
      <c r="S11" s="131">
        <v>1</v>
      </c>
      <c r="T11" s="131">
        <v>19.780099999999997</v>
      </c>
      <c r="U11" s="131">
        <v>19.780099999999997</v>
      </c>
      <c r="V11" s="132">
        <v>1480</v>
      </c>
      <c r="W11" s="132" t="s">
        <v>59</v>
      </c>
      <c r="X11" s="133">
        <v>1</v>
      </c>
      <c r="Y11" s="131" t="s">
        <v>54</v>
      </c>
      <c r="Z11" s="131" t="s">
        <v>59</v>
      </c>
      <c r="AA11" s="131" t="s">
        <v>54</v>
      </c>
      <c r="AB11" s="132">
        <v>83</v>
      </c>
      <c r="AC11" s="134">
        <v>35551</v>
      </c>
      <c r="AD11" s="135" t="s">
        <v>78</v>
      </c>
      <c r="AE11" s="143">
        <v>172.99999999999997</v>
      </c>
      <c r="AF11" s="143" t="s">
        <v>54</v>
      </c>
      <c r="AG11" s="144" t="s">
        <v>71</v>
      </c>
      <c r="AH11" s="144">
        <v>173</v>
      </c>
      <c r="AI11" s="144" t="s">
        <v>105</v>
      </c>
      <c r="AJ11" s="145">
        <v>5.3749999999999999E-2</v>
      </c>
      <c r="AK11" s="145">
        <v>5.3600000000000002E-2</v>
      </c>
      <c r="AL11" s="147" t="s">
        <v>112</v>
      </c>
      <c r="AM11" s="147" t="s">
        <v>113</v>
      </c>
      <c r="AN11" s="147" t="s">
        <v>114</v>
      </c>
      <c r="AO11" s="148">
        <v>0.98808903898362499</v>
      </c>
      <c r="AP11" s="143">
        <v>4.6765617385120377</v>
      </c>
      <c r="AQ11" s="138" t="s">
        <v>59</v>
      </c>
      <c r="AR11" s="138">
        <v>7.0962898700000023</v>
      </c>
    </row>
    <row r="12" spans="1:44" ht="43.5" customHeight="1" x14ac:dyDescent="0.25">
      <c r="A12" s="124" t="s">
        <v>115</v>
      </c>
      <c r="B12" s="140" t="s">
        <v>53</v>
      </c>
      <c r="C12" s="125" t="s">
        <v>61</v>
      </c>
      <c r="D12" s="125" t="s">
        <v>62</v>
      </c>
      <c r="E12" s="4" t="s">
        <v>116</v>
      </c>
      <c r="F12" s="4" t="s">
        <v>117</v>
      </c>
      <c r="G12" s="125" t="s">
        <v>59</v>
      </c>
      <c r="H12" s="125" t="s">
        <v>103</v>
      </c>
      <c r="I12" s="125" t="s">
        <v>118</v>
      </c>
      <c r="J12" s="125" t="s">
        <v>66</v>
      </c>
      <c r="K12" s="126">
        <v>0.5</v>
      </c>
      <c r="L12" s="125" t="s">
        <v>67</v>
      </c>
      <c r="M12" s="127" t="s">
        <v>68</v>
      </c>
      <c r="N12" s="128" t="s">
        <v>88</v>
      </c>
      <c r="O12" s="128" t="s">
        <v>88</v>
      </c>
      <c r="P12" s="128" t="s">
        <v>88</v>
      </c>
      <c r="Q12" s="129" t="s">
        <v>59</v>
      </c>
      <c r="R12" s="130" t="s">
        <v>59</v>
      </c>
      <c r="S12" s="131" t="s">
        <v>59</v>
      </c>
      <c r="T12" s="131" t="s">
        <v>54</v>
      </c>
      <c r="U12" s="131" t="s">
        <v>54</v>
      </c>
      <c r="V12" s="132" t="s">
        <v>54</v>
      </c>
      <c r="W12" s="132" t="s">
        <v>54</v>
      </c>
      <c r="X12" s="133" t="s">
        <v>54</v>
      </c>
      <c r="Y12" s="131" t="s">
        <v>54</v>
      </c>
      <c r="Z12" s="131" t="s">
        <v>54</v>
      </c>
      <c r="AA12" s="131" t="s">
        <v>54</v>
      </c>
      <c r="AB12" s="132" t="s">
        <v>54</v>
      </c>
      <c r="AC12" s="134">
        <v>43252</v>
      </c>
      <c r="AD12" s="135" t="s">
        <v>70</v>
      </c>
      <c r="AE12" s="143">
        <v>12.500000009999999</v>
      </c>
      <c r="AF12" s="143">
        <v>12.5</v>
      </c>
      <c r="AG12" s="144" t="s">
        <v>71</v>
      </c>
      <c r="AH12" s="144">
        <v>12.5</v>
      </c>
      <c r="AI12" s="144" t="s">
        <v>105</v>
      </c>
      <c r="AJ12" s="145" t="s">
        <v>54</v>
      </c>
      <c r="AK12" s="145" t="s">
        <v>54</v>
      </c>
      <c r="AL12" s="149"/>
      <c r="AM12" s="147" t="s">
        <v>58</v>
      </c>
      <c r="AN12" s="147" t="s">
        <v>58</v>
      </c>
      <c r="AO12" s="148" t="s">
        <v>54</v>
      </c>
      <c r="AP12" s="143">
        <v>8.3333333333333329E-2</v>
      </c>
      <c r="AQ12" s="138" t="s">
        <v>59</v>
      </c>
      <c r="AR12" s="138">
        <v>-0.15242900000000001</v>
      </c>
    </row>
    <row r="13" spans="1:44" ht="43.5" customHeight="1" x14ac:dyDescent="0.25">
      <c r="A13" s="124" t="s">
        <v>119</v>
      </c>
      <c r="B13" s="140" t="s">
        <v>53</v>
      </c>
      <c r="C13" s="125" t="s">
        <v>61</v>
      </c>
      <c r="D13" s="125" t="s">
        <v>62</v>
      </c>
      <c r="E13" s="4" t="s">
        <v>120</v>
      </c>
      <c r="F13" s="4" t="s">
        <v>121</v>
      </c>
      <c r="G13" s="125" t="s">
        <v>59</v>
      </c>
      <c r="H13" s="125" t="s">
        <v>103</v>
      </c>
      <c r="I13" s="125" t="s">
        <v>77</v>
      </c>
      <c r="J13" s="125" t="s">
        <v>66</v>
      </c>
      <c r="K13" s="126">
        <v>0.5</v>
      </c>
      <c r="L13" s="125" t="s">
        <v>67</v>
      </c>
      <c r="M13" s="127" t="s">
        <v>68</v>
      </c>
      <c r="N13" s="128">
        <v>5.5</v>
      </c>
      <c r="O13" s="128">
        <v>5</v>
      </c>
      <c r="P13" s="128">
        <v>4</v>
      </c>
      <c r="Q13" s="129" t="s">
        <v>59</v>
      </c>
      <c r="R13" s="130">
        <v>1992</v>
      </c>
      <c r="S13" s="131">
        <v>0.51239999999999997</v>
      </c>
      <c r="T13" s="131">
        <v>21.964300000000001</v>
      </c>
      <c r="U13" s="131">
        <v>10.982150000000001</v>
      </c>
      <c r="V13" s="132">
        <v>1200</v>
      </c>
      <c r="W13" s="132" t="s">
        <v>59</v>
      </c>
      <c r="X13" s="133">
        <v>1</v>
      </c>
      <c r="Y13" s="131" t="s">
        <v>59</v>
      </c>
      <c r="Z13" s="131" t="s">
        <v>59</v>
      </c>
      <c r="AA13" s="131" t="s">
        <v>59</v>
      </c>
      <c r="AB13" s="132">
        <v>492</v>
      </c>
      <c r="AC13" s="134">
        <v>41743</v>
      </c>
      <c r="AD13" s="135" t="s">
        <v>70</v>
      </c>
      <c r="AE13" s="143">
        <v>66.000000180000001</v>
      </c>
      <c r="AF13" s="143">
        <v>66</v>
      </c>
      <c r="AG13" s="144" t="s">
        <v>71</v>
      </c>
      <c r="AH13" s="144">
        <v>66</v>
      </c>
      <c r="AI13" s="144" t="s">
        <v>105</v>
      </c>
      <c r="AJ13" s="145">
        <v>6.1250000000000006E-2</v>
      </c>
      <c r="AK13" s="145">
        <v>8.0100000000000005E-2</v>
      </c>
      <c r="AL13" s="147" t="s">
        <v>106</v>
      </c>
      <c r="AM13" s="147" t="s">
        <v>58</v>
      </c>
      <c r="AN13" s="147" t="s">
        <v>58</v>
      </c>
      <c r="AO13" s="148">
        <v>1</v>
      </c>
      <c r="AP13" s="143">
        <v>1.416666666666667</v>
      </c>
      <c r="AQ13" s="138" t="s">
        <v>59</v>
      </c>
      <c r="AR13" s="138">
        <v>5.017565219999998</v>
      </c>
    </row>
    <row r="14" spans="1:44" ht="43.5" customHeight="1" x14ac:dyDescent="0.25">
      <c r="A14" s="124" t="s">
        <v>122</v>
      </c>
      <c r="B14" s="140" t="s">
        <v>53</v>
      </c>
      <c r="C14" s="125" t="s">
        <v>61</v>
      </c>
      <c r="D14" s="125" t="s">
        <v>62</v>
      </c>
      <c r="E14" s="4" t="s">
        <v>123</v>
      </c>
      <c r="F14" s="4" t="s">
        <v>124</v>
      </c>
      <c r="G14" s="125" t="s">
        <v>59</v>
      </c>
      <c r="H14" s="125" t="s">
        <v>125</v>
      </c>
      <c r="I14" s="125" t="s">
        <v>77</v>
      </c>
      <c r="J14" s="125" t="s">
        <v>126</v>
      </c>
      <c r="K14" s="126">
        <v>0.75</v>
      </c>
      <c r="L14" s="125" t="s">
        <v>67</v>
      </c>
      <c r="M14" s="127" t="s">
        <v>127</v>
      </c>
      <c r="N14" s="128">
        <v>4</v>
      </c>
      <c r="O14" s="128">
        <v>3.5</v>
      </c>
      <c r="P14" s="128">
        <v>5</v>
      </c>
      <c r="Q14" s="129" t="s">
        <v>128</v>
      </c>
      <c r="R14" s="130">
        <v>2008</v>
      </c>
      <c r="S14" s="131">
        <v>0.64700000000000002</v>
      </c>
      <c r="T14" s="131">
        <v>33.450499999999998</v>
      </c>
      <c r="U14" s="131">
        <v>25.087874999999997</v>
      </c>
      <c r="V14" s="132" t="s">
        <v>129</v>
      </c>
      <c r="W14" s="132" t="s">
        <v>59</v>
      </c>
      <c r="X14" s="133">
        <v>2</v>
      </c>
      <c r="Y14" s="131" t="s">
        <v>59</v>
      </c>
      <c r="Z14" s="131" t="s">
        <v>59</v>
      </c>
      <c r="AA14" s="131" t="s">
        <v>59</v>
      </c>
      <c r="AB14" s="132">
        <v>593</v>
      </c>
      <c r="AC14" s="134">
        <v>41333</v>
      </c>
      <c r="AD14" s="135" t="s">
        <v>70</v>
      </c>
      <c r="AE14" s="143">
        <v>162.37499967999997</v>
      </c>
      <c r="AF14" s="143">
        <v>54.125000000000007</v>
      </c>
      <c r="AG14" s="144" t="s">
        <v>71</v>
      </c>
      <c r="AH14" s="144">
        <v>162.375</v>
      </c>
      <c r="AI14" s="144" t="s">
        <v>79</v>
      </c>
      <c r="AJ14" s="145">
        <v>6.25E-2</v>
      </c>
      <c r="AK14" s="145">
        <v>4.4999999999999998E-2</v>
      </c>
      <c r="AL14" s="147" t="s">
        <v>106</v>
      </c>
      <c r="AM14" s="147" t="s">
        <v>130</v>
      </c>
      <c r="AN14" s="147" t="s">
        <v>131</v>
      </c>
      <c r="AO14" s="148">
        <v>0.73997698091209407</v>
      </c>
      <c r="AP14" s="143">
        <v>3.4504530488123932</v>
      </c>
      <c r="AQ14" s="138" t="s">
        <v>59</v>
      </c>
      <c r="AR14" s="138">
        <v>5.6315896399999996</v>
      </c>
    </row>
    <row r="15" spans="1:44" ht="43.5" customHeight="1" x14ac:dyDescent="0.25">
      <c r="A15" s="124" t="s">
        <v>132</v>
      </c>
      <c r="B15" s="140" t="s">
        <v>53</v>
      </c>
      <c r="C15" s="125" t="s">
        <v>61</v>
      </c>
      <c r="D15" s="125" t="s">
        <v>62</v>
      </c>
      <c r="E15" s="4" t="s">
        <v>133</v>
      </c>
      <c r="F15" s="4" t="s">
        <v>134</v>
      </c>
      <c r="G15" s="125" t="s">
        <v>59</v>
      </c>
      <c r="H15" s="125" t="s">
        <v>135</v>
      </c>
      <c r="I15" s="125" t="s">
        <v>77</v>
      </c>
      <c r="J15" s="125" t="s">
        <v>66</v>
      </c>
      <c r="K15" s="126">
        <v>1</v>
      </c>
      <c r="L15" s="125" t="s">
        <v>54</v>
      </c>
      <c r="M15" s="127" t="s">
        <v>68</v>
      </c>
      <c r="N15" s="128">
        <v>5</v>
      </c>
      <c r="O15" s="128">
        <v>5</v>
      </c>
      <c r="P15" s="128">
        <v>4.5</v>
      </c>
      <c r="Q15" s="129" t="s">
        <v>59</v>
      </c>
      <c r="R15" s="130" t="s">
        <v>136</v>
      </c>
      <c r="S15" s="131">
        <v>0.77910000000000001</v>
      </c>
      <c r="T15" s="131">
        <v>26.798069999999999</v>
      </c>
      <c r="U15" s="131">
        <v>26.798069999999999</v>
      </c>
      <c r="V15" s="132" t="s">
        <v>137</v>
      </c>
      <c r="W15" s="132" t="s">
        <v>59</v>
      </c>
      <c r="X15" s="133">
        <v>1</v>
      </c>
      <c r="Y15" s="131" t="s">
        <v>59</v>
      </c>
      <c r="Z15" s="131" t="s">
        <v>59</v>
      </c>
      <c r="AA15" s="131" t="s">
        <v>59</v>
      </c>
      <c r="AB15" s="132">
        <v>142</v>
      </c>
      <c r="AC15" s="134">
        <v>42917</v>
      </c>
      <c r="AD15" s="135" t="s">
        <v>78</v>
      </c>
      <c r="AE15" s="143">
        <v>304.99999999999994</v>
      </c>
      <c r="AF15" s="143" t="s">
        <v>54</v>
      </c>
      <c r="AG15" s="144" t="s">
        <v>71</v>
      </c>
      <c r="AH15" s="144">
        <v>305</v>
      </c>
      <c r="AI15" s="144" t="s">
        <v>138</v>
      </c>
      <c r="AJ15" s="145">
        <v>5.3749999999999999E-2</v>
      </c>
      <c r="AK15" s="145">
        <v>5.91E-2</v>
      </c>
      <c r="AL15" s="147" t="s">
        <v>139</v>
      </c>
      <c r="AM15" s="147" t="s">
        <v>140</v>
      </c>
      <c r="AN15" s="147" t="s">
        <v>141</v>
      </c>
      <c r="AO15" s="148">
        <v>1</v>
      </c>
      <c r="AP15" s="143">
        <v>5.2122069232512835</v>
      </c>
      <c r="AQ15" s="138" t="s">
        <v>59</v>
      </c>
      <c r="AR15" s="138">
        <v>17.197036610000001</v>
      </c>
    </row>
    <row r="16" spans="1:44" ht="43.5" customHeight="1" x14ac:dyDescent="0.25">
      <c r="A16" s="124" t="s">
        <v>142</v>
      </c>
      <c r="B16" s="140" t="s">
        <v>53</v>
      </c>
      <c r="C16" s="125" t="s">
        <v>61</v>
      </c>
      <c r="D16" s="125" t="s">
        <v>62</v>
      </c>
      <c r="E16" s="4" t="s">
        <v>143</v>
      </c>
      <c r="F16" s="4" t="s">
        <v>144</v>
      </c>
      <c r="G16" s="125" t="s">
        <v>59</v>
      </c>
      <c r="H16" s="125" t="s">
        <v>135</v>
      </c>
      <c r="I16" s="125" t="s">
        <v>77</v>
      </c>
      <c r="J16" s="125" t="s">
        <v>66</v>
      </c>
      <c r="K16" s="126">
        <v>0.5</v>
      </c>
      <c r="L16" s="125" t="s">
        <v>145</v>
      </c>
      <c r="M16" s="127" t="s">
        <v>146</v>
      </c>
      <c r="N16" s="128">
        <v>5</v>
      </c>
      <c r="O16" s="128">
        <v>5</v>
      </c>
      <c r="P16" s="128">
        <v>4</v>
      </c>
      <c r="Q16" s="129" t="s">
        <v>59</v>
      </c>
      <c r="R16" s="130">
        <v>1964</v>
      </c>
      <c r="S16" s="131">
        <v>0.6</v>
      </c>
      <c r="T16" s="131">
        <v>53.387800000000027</v>
      </c>
      <c r="U16" s="131">
        <v>26.693900000000014</v>
      </c>
      <c r="V16" s="132">
        <v>1020</v>
      </c>
      <c r="W16" s="132" t="s">
        <v>59</v>
      </c>
      <c r="X16" s="133">
        <v>2</v>
      </c>
      <c r="Y16" s="131" t="s">
        <v>54</v>
      </c>
      <c r="Z16" s="131" t="s">
        <v>59</v>
      </c>
      <c r="AA16" s="131" t="s">
        <v>54</v>
      </c>
      <c r="AB16" s="132">
        <v>385</v>
      </c>
      <c r="AC16" s="134">
        <v>36767</v>
      </c>
      <c r="AD16" s="135" t="s">
        <v>78</v>
      </c>
      <c r="AE16" s="143">
        <v>590</v>
      </c>
      <c r="AF16" s="143" t="s">
        <v>54</v>
      </c>
      <c r="AG16" s="144" t="s">
        <v>71</v>
      </c>
      <c r="AH16" s="144">
        <v>590</v>
      </c>
      <c r="AI16" s="144" t="s">
        <v>79</v>
      </c>
      <c r="AJ16" s="145">
        <v>4.8750000000000009E-2</v>
      </c>
      <c r="AK16" s="145">
        <v>4.6600000000000003E-2</v>
      </c>
      <c r="AL16" s="147" t="s">
        <v>147</v>
      </c>
      <c r="AM16" s="147" t="s">
        <v>148</v>
      </c>
      <c r="AN16" s="147" t="s">
        <v>149</v>
      </c>
      <c r="AO16" s="148">
        <v>0.94685489943395318</v>
      </c>
      <c r="AP16" s="143">
        <v>2.9229480042623019</v>
      </c>
      <c r="AQ16" s="138" t="s">
        <v>59</v>
      </c>
      <c r="AR16" s="138">
        <v>22.218722220000004</v>
      </c>
    </row>
    <row r="17" spans="1:44" ht="43.5" customHeight="1" x14ac:dyDescent="0.25">
      <c r="A17" s="124" t="s">
        <v>150</v>
      </c>
      <c r="B17" s="140" t="s">
        <v>53</v>
      </c>
      <c r="C17" s="125" t="s">
        <v>61</v>
      </c>
      <c r="D17" s="125" t="s">
        <v>62</v>
      </c>
      <c r="E17" s="4" t="s">
        <v>151</v>
      </c>
      <c r="F17" s="4" t="s">
        <v>152</v>
      </c>
      <c r="G17" s="125" t="s">
        <v>59</v>
      </c>
      <c r="H17" s="125" t="s">
        <v>135</v>
      </c>
      <c r="I17" s="125" t="s">
        <v>86</v>
      </c>
      <c r="J17" s="125" t="s">
        <v>66</v>
      </c>
      <c r="K17" s="126">
        <v>0.5</v>
      </c>
      <c r="L17" s="125" t="s">
        <v>153</v>
      </c>
      <c r="M17" s="127" t="s">
        <v>146</v>
      </c>
      <c r="N17" s="128" t="s">
        <v>154</v>
      </c>
      <c r="O17" s="128" t="s">
        <v>155</v>
      </c>
      <c r="P17" s="128" t="s">
        <v>156</v>
      </c>
      <c r="Q17" s="129" t="s">
        <v>59</v>
      </c>
      <c r="R17" s="130">
        <v>1993</v>
      </c>
      <c r="S17" s="131">
        <v>0.6</v>
      </c>
      <c r="T17" s="131">
        <v>85.221900000060288</v>
      </c>
      <c r="U17" s="131">
        <v>42.610950000030144</v>
      </c>
      <c r="V17" s="132" t="s">
        <v>157</v>
      </c>
      <c r="W17" s="132" t="s">
        <v>59</v>
      </c>
      <c r="X17" s="133">
        <v>3</v>
      </c>
      <c r="Y17" s="131" t="s">
        <v>54</v>
      </c>
      <c r="Z17" s="131" t="s">
        <v>59</v>
      </c>
      <c r="AA17" s="131" t="s">
        <v>54</v>
      </c>
      <c r="AB17" s="132">
        <v>654</v>
      </c>
      <c r="AC17" s="134">
        <v>36144</v>
      </c>
      <c r="AD17" s="135" t="s">
        <v>78</v>
      </c>
      <c r="AE17" s="143">
        <v>1220</v>
      </c>
      <c r="AF17" s="143" t="s">
        <v>54</v>
      </c>
      <c r="AG17" s="144" t="s">
        <v>71</v>
      </c>
      <c r="AH17" s="144">
        <v>1220</v>
      </c>
      <c r="AI17" s="144" t="s">
        <v>72</v>
      </c>
      <c r="AJ17" s="145">
        <v>4.3799999999999999E-2</v>
      </c>
      <c r="AK17" s="145">
        <v>4.5199999999999997E-2</v>
      </c>
      <c r="AL17" s="147" t="s">
        <v>158</v>
      </c>
      <c r="AM17" s="147" t="s">
        <v>159</v>
      </c>
      <c r="AN17" s="147" t="s">
        <v>160</v>
      </c>
      <c r="AO17" s="148">
        <v>0.98710542712613047</v>
      </c>
      <c r="AP17" s="143">
        <v>4.0065434737184384</v>
      </c>
      <c r="AQ17" s="138" t="s">
        <v>59</v>
      </c>
      <c r="AR17" s="138">
        <v>40.996006220000012</v>
      </c>
    </row>
    <row r="18" spans="1:44" ht="43.5" customHeight="1" x14ac:dyDescent="0.25">
      <c r="A18" s="124" t="s">
        <v>161</v>
      </c>
      <c r="B18" s="140" t="s">
        <v>53</v>
      </c>
      <c r="C18" s="125" t="s">
        <v>61</v>
      </c>
      <c r="D18" s="125" t="s">
        <v>62</v>
      </c>
      <c r="E18" s="4" t="s">
        <v>162</v>
      </c>
      <c r="F18" s="4" t="s">
        <v>163</v>
      </c>
      <c r="G18" s="125" t="s">
        <v>59</v>
      </c>
      <c r="H18" s="125" t="s">
        <v>135</v>
      </c>
      <c r="I18" s="125" t="s">
        <v>86</v>
      </c>
      <c r="J18" s="125" t="s">
        <v>126</v>
      </c>
      <c r="K18" s="126">
        <v>0.375</v>
      </c>
      <c r="L18" s="125" t="s">
        <v>164</v>
      </c>
      <c r="M18" s="127" t="s">
        <v>165</v>
      </c>
      <c r="N18" s="128">
        <v>4.5</v>
      </c>
      <c r="O18" s="128">
        <v>4.5</v>
      </c>
      <c r="P18" s="128">
        <v>2.5</v>
      </c>
      <c r="Q18" s="129" t="s">
        <v>59</v>
      </c>
      <c r="R18" s="130">
        <v>1988</v>
      </c>
      <c r="S18" s="131">
        <v>0.76749999999999996</v>
      </c>
      <c r="T18" s="131">
        <v>83.85487000000002</v>
      </c>
      <c r="U18" s="131">
        <v>31.445576250000009</v>
      </c>
      <c r="V18" s="132">
        <v>2000</v>
      </c>
      <c r="W18" s="132" t="s">
        <v>59</v>
      </c>
      <c r="X18" s="133">
        <v>4</v>
      </c>
      <c r="Y18" s="131" t="s">
        <v>59</v>
      </c>
      <c r="Z18" s="131" t="s">
        <v>59</v>
      </c>
      <c r="AA18" s="131" t="s">
        <v>59</v>
      </c>
      <c r="AB18" s="132">
        <v>516</v>
      </c>
      <c r="AC18" s="134">
        <v>41333</v>
      </c>
      <c r="AD18" s="135" t="s">
        <v>70</v>
      </c>
      <c r="AE18" s="143">
        <v>731.25000024000008</v>
      </c>
      <c r="AF18" s="143">
        <v>243.74999999999997</v>
      </c>
      <c r="AG18" s="144" t="s">
        <v>71</v>
      </c>
      <c r="AH18" s="144">
        <v>731.25</v>
      </c>
      <c r="AI18" s="144" t="s">
        <v>138</v>
      </c>
      <c r="AJ18" s="145">
        <v>4.6249999999999999E-2</v>
      </c>
      <c r="AK18" s="145">
        <v>4.7500000000000001E-2</v>
      </c>
      <c r="AL18" s="147" t="s">
        <v>166</v>
      </c>
      <c r="AM18" s="147" t="s">
        <v>98</v>
      </c>
      <c r="AN18" s="147" t="s">
        <v>167</v>
      </c>
      <c r="AO18" s="148">
        <v>0.88975118559005573</v>
      </c>
      <c r="AP18" s="143">
        <v>3.3571817883460287</v>
      </c>
      <c r="AQ18" s="138" t="s">
        <v>59</v>
      </c>
      <c r="AR18" s="138">
        <v>29.288614299999988</v>
      </c>
    </row>
    <row r="19" spans="1:44" ht="43.5" customHeight="1" x14ac:dyDescent="0.25">
      <c r="A19" s="124" t="s">
        <v>168</v>
      </c>
      <c r="B19" s="140" t="s">
        <v>53</v>
      </c>
      <c r="C19" s="125" t="s">
        <v>61</v>
      </c>
      <c r="D19" s="125" t="s">
        <v>62</v>
      </c>
      <c r="E19" s="4" t="s">
        <v>169</v>
      </c>
      <c r="F19" s="4" t="s">
        <v>170</v>
      </c>
      <c r="G19" s="125" t="s">
        <v>59</v>
      </c>
      <c r="H19" s="125" t="s">
        <v>135</v>
      </c>
      <c r="I19" s="125" t="s">
        <v>77</v>
      </c>
      <c r="J19" s="125" t="s">
        <v>66</v>
      </c>
      <c r="K19" s="126">
        <v>0.5</v>
      </c>
      <c r="L19" s="125" t="s">
        <v>87</v>
      </c>
      <c r="M19" s="127" t="s">
        <v>146</v>
      </c>
      <c r="N19" s="128">
        <v>5</v>
      </c>
      <c r="O19" s="128">
        <v>4.5</v>
      </c>
      <c r="P19" s="128">
        <v>3.5</v>
      </c>
      <c r="Q19" s="129" t="s">
        <v>59</v>
      </c>
      <c r="R19" s="130">
        <v>1978</v>
      </c>
      <c r="S19" s="131">
        <v>0.8</v>
      </c>
      <c r="T19" s="131">
        <v>80.783410000000003</v>
      </c>
      <c r="U19" s="131">
        <v>40.391705000000002</v>
      </c>
      <c r="V19" s="132">
        <v>1200</v>
      </c>
      <c r="W19" s="132" t="s">
        <v>59</v>
      </c>
      <c r="X19" s="133">
        <v>1</v>
      </c>
      <c r="Y19" s="131" t="s">
        <v>59</v>
      </c>
      <c r="Z19" s="131" t="s">
        <v>59</v>
      </c>
      <c r="AA19" s="131" t="s">
        <v>59</v>
      </c>
      <c r="AB19" s="132">
        <v>308</v>
      </c>
      <c r="AC19" s="134" t="s">
        <v>171</v>
      </c>
      <c r="AD19" s="135" t="s">
        <v>70</v>
      </c>
      <c r="AE19" s="143">
        <v>930.9000000000002</v>
      </c>
      <c r="AF19" s="143">
        <v>930.9000000000002</v>
      </c>
      <c r="AG19" s="144" t="s">
        <v>71</v>
      </c>
      <c r="AH19" s="144">
        <v>930.9</v>
      </c>
      <c r="AI19" s="144" t="s">
        <v>90</v>
      </c>
      <c r="AJ19" s="145">
        <v>4.5600000000000002E-2</v>
      </c>
      <c r="AK19" s="145">
        <v>3.5499999999999997E-2</v>
      </c>
      <c r="AL19" s="147" t="s">
        <v>172</v>
      </c>
      <c r="AM19" s="147" t="s">
        <v>173</v>
      </c>
      <c r="AN19" s="147" t="s">
        <v>174</v>
      </c>
      <c r="AO19" s="148">
        <v>0.9049705874015469</v>
      </c>
      <c r="AP19" s="143">
        <v>4.1994875433125696</v>
      </c>
      <c r="AQ19" s="138" t="s">
        <v>59</v>
      </c>
      <c r="AR19" s="138">
        <v>31.529135110000002</v>
      </c>
    </row>
    <row r="20" spans="1:44" ht="43.5" customHeight="1" x14ac:dyDescent="0.25">
      <c r="A20" s="124" t="s">
        <v>175</v>
      </c>
      <c r="B20" s="140" t="s">
        <v>53</v>
      </c>
      <c r="C20" s="125" t="s">
        <v>61</v>
      </c>
      <c r="D20" s="125" t="s">
        <v>62</v>
      </c>
      <c r="E20" s="4" t="s">
        <v>176</v>
      </c>
      <c r="F20" s="4" t="s">
        <v>177</v>
      </c>
      <c r="G20" s="125" t="s">
        <v>59</v>
      </c>
      <c r="H20" s="125" t="s">
        <v>135</v>
      </c>
      <c r="I20" s="125" t="s">
        <v>77</v>
      </c>
      <c r="J20" s="125" t="s">
        <v>66</v>
      </c>
      <c r="K20" s="126">
        <v>1</v>
      </c>
      <c r="L20" s="125" t="s">
        <v>54</v>
      </c>
      <c r="M20" s="127" t="s">
        <v>146</v>
      </c>
      <c r="N20" s="128">
        <v>5.5</v>
      </c>
      <c r="O20" s="128">
        <v>5.5</v>
      </c>
      <c r="P20" s="128">
        <v>4</v>
      </c>
      <c r="Q20" s="129" t="s">
        <v>59</v>
      </c>
      <c r="R20" s="130">
        <v>1984</v>
      </c>
      <c r="S20" s="131">
        <v>0.2</v>
      </c>
      <c r="T20" s="131">
        <v>20.941299999999998</v>
      </c>
      <c r="U20" s="131">
        <v>20.941299999999998</v>
      </c>
      <c r="V20" s="132">
        <v>1000</v>
      </c>
      <c r="W20" s="132" t="s">
        <v>59</v>
      </c>
      <c r="X20" s="133">
        <v>1</v>
      </c>
      <c r="Y20" s="131" t="s">
        <v>54</v>
      </c>
      <c r="Z20" s="131" t="s">
        <v>59</v>
      </c>
      <c r="AA20" s="131" t="s">
        <v>54</v>
      </c>
      <c r="AB20" s="132">
        <v>111</v>
      </c>
      <c r="AC20" s="134">
        <v>36144</v>
      </c>
      <c r="AD20" s="135" t="s">
        <v>78</v>
      </c>
      <c r="AE20" s="143">
        <v>366.99999999999994</v>
      </c>
      <c r="AF20" s="143" t="s">
        <v>54</v>
      </c>
      <c r="AG20" s="144" t="s">
        <v>71</v>
      </c>
      <c r="AH20" s="144">
        <v>367</v>
      </c>
      <c r="AI20" s="144" t="s">
        <v>178</v>
      </c>
      <c r="AJ20" s="145">
        <v>4.8750000000000002E-2</v>
      </c>
      <c r="AK20" s="145">
        <v>5.0099999999999999E-2</v>
      </c>
      <c r="AL20" s="147" t="s">
        <v>179</v>
      </c>
      <c r="AM20" s="147" t="s">
        <v>180</v>
      </c>
      <c r="AN20" s="147" t="s">
        <v>181</v>
      </c>
      <c r="AO20" s="148">
        <v>0.99049724706680098</v>
      </c>
      <c r="AP20" s="143">
        <v>4.3282393385652496</v>
      </c>
      <c r="AQ20" s="138" t="s">
        <v>59</v>
      </c>
      <c r="AR20" s="138">
        <v>13.382722199999991</v>
      </c>
    </row>
    <row r="21" spans="1:44" ht="43.5" customHeight="1" x14ac:dyDescent="0.25">
      <c r="A21" s="124" t="s">
        <v>182</v>
      </c>
      <c r="B21" s="140" t="s">
        <v>53</v>
      </c>
      <c r="C21" s="125" t="s">
        <v>61</v>
      </c>
      <c r="D21" s="125" t="s">
        <v>62</v>
      </c>
      <c r="E21" s="4" t="s">
        <v>183</v>
      </c>
      <c r="F21" s="4" t="s">
        <v>184</v>
      </c>
      <c r="G21" s="125" t="s">
        <v>59</v>
      </c>
      <c r="H21" s="125" t="s">
        <v>135</v>
      </c>
      <c r="I21" s="125" t="s">
        <v>86</v>
      </c>
      <c r="J21" s="125" t="s">
        <v>66</v>
      </c>
      <c r="K21" s="126">
        <v>0.33333333333333331</v>
      </c>
      <c r="L21" s="125" t="s">
        <v>185</v>
      </c>
      <c r="M21" s="127" t="s">
        <v>146</v>
      </c>
      <c r="N21" s="128">
        <v>5.5</v>
      </c>
      <c r="O21" s="128">
        <v>5.5</v>
      </c>
      <c r="P21" s="128">
        <v>4.5</v>
      </c>
      <c r="Q21" s="129" t="s">
        <v>186</v>
      </c>
      <c r="R21" s="130">
        <v>2011</v>
      </c>
      <c r="S21" s="131">
        <v>0.3</v>
      </c>
      <c r="T21" s="131">
        <v>42.97899000000001</v>
      </c>
      <c r="U21" s="131">
        <v>14.326330000000002</v>
      </c>
      <c r="V21" s="132">
        <v>1600</v>
      </c>
      <c r="W21" s="132" t="s">
        <v>59</v>
      </c>
      <c r="X21" s="133">
        <v>1</v>
      </c>
      <c r="Y21" s="131" t="s">
        <v>54</v>
      </c>
      <c r="Z21" s="131" t="s">
        <v>59</v>
      </c>
      <c r="AA21" s="131" t="s">
        <v>54</v>
      </c>
      <c r="AB21" s="132">
        <v>97</v>
      </c>
      <c r="AC21" s="134">
        <v>36739</v>
      </c>
      <c r="AD21" s="135" t="s">
        <v>70</v>
      </c>
      <c r="AE21" s="143">
        <v>366.66666662999995</v>
      </c>
      <c r="AF21" s="143">
        <v>366.66666662999995</v>
      </c>
      <c r="AG21" s="144" t="s">
        <v>71</v>
      </c>
      <c r="AH21" s="144">
        <v>366.66666662999995</v>
      </c>
      <c r="AI21" s="144" t="s">
        <v>79</v>
      </c>
      <c r="AJ21" s="145">
        <v>4.374999999999999E-2</v>
      </c>
      <c r="AK21" s="145">
        <v>5.62E-2</v>
      </c>
      <c r="AL21" s="147" t="s">
        <v>187</v>
      </c>
      <c r="AM21" s="147" t="s">
        <v>188</v>
      </c>
      <c r="AN21" s="147" t="s">
        <v>112</v>
      </c>
      <c r="AO21" s="148">
        <v>0.99913678753269919</v>
      </c>
      <c r="AP21" s="143">
        <v>5.8909358373797565</v>
      </c>
      <c r="AQ21" s="138" t="s">
        <v>59</v>
      </c>
      <c r="AR21" s="138">
        <v>15.194008479999997</v>
      </c>
    </row>
    <row r="22" spans="1:44" ht="43.5" customHeight="1" x14ac:dyDescent="0.25">
      <c r="A22" s="124" t="s">
        <v>189</v>
      </c>
      <c r="B22" s="140" t="s">
        <v>53</v>
      </c>
      <c r="C22" s="125" t="s">
        <v>61</v>
      </c>
      <c r="D22" s="125" t="s">
        <v>62</v>
      </c>
      <c r="E22" s="4" t="s">
        <v>190</v>
      </c>
      <c r="F22" s="4" t="s">
        <v>190</v>
      </c>
      <c r="G22" s="125" t="s">
        <v>59</v>
      </c>
      <c r="H22" s="125" t="s">
        <v>135</v>
      </c>
      <c r="I22" s="125" t="s">
        <v>65</v>
      </c>
      <c r="J22" s="125" t="s">
        <v>66</v>
      </c>
      <c r="K22" s="126">
        <v>0.5</v>
      </c>
      <c r="L22" s="125" t="s">
        <v>67</v>
      </c>
      <c r="M22" s="127" t="s">
        <v>191</v>
      </c>
      <c r="N22" s="128">
        <v>3</v>
      </c>
      <c r="O22" s="128">
        <v>3</v>
      </c>
      <c r="P22" s="128">
        <v>2</v>
      </c>
      <c r="Q22" s="129" t="s">
        <v>59</v>
      </c>
      <c r="R22" s="130">
        <v>1973</v>
      </c>
      <c r="S22" s="131">
        <v>7.7100000000000002E-2</v>
      </c>
      <c r="T22" s="131">
        <v>7.2807000000000013</v>
      </c>
      <c r="U22" s="131">
        <v>3.6403500000000006</v>
      </c>
      <c r="V22" s="132">
        <v>437</v>
      </c>
      <c r="W22" s="132" t="s">
        <v>54</v>
      </c>
      <c r="X22" s="133">
        <v>1</v>
      </c>
      <c r="Y22" s="131" t="s">
        <v>54</v>
      </c>
      <c r="Z22" s="131" t="s">
        <v>54</v>
      </c>
      <c r="AA22" s="131" t="s">
        <v>54</v>
      </c>
      <c r="AB22" s="132">
        <v>12</v>
      </c>
      <c r="AC22" s="134">
        <v>43709</v>
      </c>
      <c r="AD22" s="135" t="s">
        <v>70</v>
      </c>
      <c r="AE22" s="143">
        <v>91.800000000000011</v>
      </c>
      <c r="AF22" s="143">
        <v>91.8</v>
      </c>
      <c r="AG22" s="144" t="s">
        <v>54</v>
      </c>
      <c r="AH22" s="144" t="s">
        <v>54</v>
      </c>
      <c r="AI22" s="144" t="s">
        <v>54</v>
      </c>
      <c r="AJ22" s="145" t="s">
        <v>54</v>
      </c>
      <c r="AK22" s="145">
        <v>2.4799999999999999E-2</v>
      </c>
      <c r="AL22" s="147" t="s">
        <v>73</v>
      </c>
      <c r="AM22" s="147" t="s">
        <v>58</v>
      </c>
      <c r="AN22" s="147" t="s">
        <v>58</v>
      </c>
      <c r="AO22" s="148">
        <v>1</v>
      </c>
      <c r="AP22" s="143">
        <v>6</v>
      </c>
      <c r="AQ22" s="138" t="s">
        <v>59</v>
      </c>
      <c r="AR22" s="138">
        <v>1.5214027699999995</v>
      </c>
    </row>
    <row r="23" spans="1:44" ht="43.5" customHeight="1" x14ac:dyDescent="0.25">
      <c r="A23" s="124" t="s">
        <v>192</v>
      </c>
      <c r="B23" s="140" t="s">
        <v>53</v>
      </c>
      <c r="C23" s="125" t="s">
        <v>61</v>
      </c>
      <c r="D23" s="125" t="s">
        <v>62</v>
      </c>
      <c r="E23" s="4" t="s">
        <v>193</v>
      </c>
      <c r="F23" s="4" t="s">
        <v>194</v>
      </c>
      <c r="G23" s="125" t="s">
        <v>59</v>
      </c>
      <c r="H23" s="125" t="s">
        <v>135</v>
      </c>
      <c r="I23" s="125" t="s">
        <v>86</v>
      </c>
      <c r="J23" s="125" t="s">
        <v>66</v>
      </c>
      <c r="K23" s="126">
        <v>0.25</v>
      </c>
      <c r="L23" s="125" t="s">
        <v>195</v>
      </c>
      <c r="M23" s="127" t="s">
        <v>146</v>
      </c>
      <c r="N23" s="128">
        <v>5.5</v>
      </c>
      <c r="O23" s="128">
        <v>5.5</v>
      </c>
      <c r="P23" s="128">
        <v>4</v>
      </c>
      <c r="Q23" s="129" t="s">
        <v>196</v>
      </c>
      <c r="R23" s="130" t="s">
        <v>197</v>
      </c>
      <c r="S23" s="131">
        <v>0.33</v>
      </c>
      <c r="T23" s="131">
        <v>33.409990000000001</v>
      </c>
      <c r="U23" s="131">
        <v>8.3524975000000001</v>
      </c>
      <c r="V23" s="132" t="s">
        <v>198</v>
      </c>
      <c r="W23" s="132" t="s">
        <v>59</v>
      </c>
      <c r="X23" s="133">
        <v>1</v>
      </c>
      <c r="Y23" s="131" t="s">
        <v>59</v>
      </c>
      <c r="Z23" s="131" t="s">
        <v>59</v>
      </c>
      <c r="AA23" s="131" t="s">
        <v>59</v>
      </c>
      <c r="AB23" s="132">
        <v>10</v>
      </c>
      <c r="AC23" s="134">
        <v>41743</v>
      </c>
      <c r="AD23" s="135" t="s">
        <v>70</v>
      </c>
      <c r="AE23" s="143">
        <v>191.49999984000002</v>
      </c>
      <c r="AF23" s="143">
        <v>191.49999999999997</v>
      </c>
      <c r="AG23" s="144" t="s">
        <v>71</v>
      </c>
      <c r="AH23" s="144">
        <v>191.5</v>
      </c>
      <c r="AI23" s="144" t="s">
        <v>178</v>
      </c>
      <c r="AJ23" s="145">
        <v>4.4999999999999998E-2</v>
      </c>
      <c r="AK23" s="145">
        <v>4.5199999999999997E-2</v>
      </c>
      <c r="AL23" s="147" t="s">
        <v>199</v>
      </c>
      <c r="AM23" s="147" t="s">
        <v>200</v>
      </c>
      <c r="AN23" s="147" t="s">
        <v>140</v>
      </c>
      <c r="AO23" s="148">
        <v>0.99655791576112418</v>
      </c>
      <c r="AP23" s="143">
        <v>5.8594963923302776</v>
      </c>
      <c r="AQ23" s="138" t="s">
        <v>59</v>
      </c>
      <c r="AR23" s="138">
        <v>6.3832505699999977</v>
      </c>
    </row>
    <row r="24" spans="1:44" ht="43.5" customHeight="1" x14ac:dyDescent="0.25">
      <c r="A24" s="124" t="s">
        <v>201</v>
      </c>
      <c r="B24" s="140" t="s">
        <v>53</v>
      </c>
      <c r="C24" s="125" t="s">
        <v>61</v>
      </c>
      <c r="D24" s="125" t="s">
        <v>62</v>
      </c>
      <c r="E24" s="4" t="s">
        <v>202</v>
      </c>
      <c r="F24" s="4" t="s">
        <v>203</v>
      </c>
      <c r="G24" s="125" t="s">
        <v>59</v>
      </c>
      <c r="H24" s="125" t="s">
        <v>135</v>
      </c>
      <c r="I24" s="125" t="s">
        <v>77</v>
      </c>
      <c r="J24" s="125" t="s">
        <v>126</v>
      </c>
      <c r="K24" s="126">
        <v>0.5</v>
      </c>
      <c r="L24" s="125" t="s">
        <v>67</v>
      </c>
      <c r="M24" s="127" t="s">
        <v>146</v>
      </c>
      <c r="N24" s="128">
        <v>5.5</v>
      </c>
      <c r="O24" s="128">
        <v>5.5</v>
      </c>
      <c r="P24" s="128">
        <v>4.5</v>
      </c>
      <c r="Q24" s="129" t="s">
        <v>59</v>
      </c>
      <c r="R24" s="130">
        <v>1999</v>
      </c>
      <c r="S24" s="131">
        <v>0.36349999999999999</v>
      </c>
      <c r="T24" s="131">
        <v>14.517099999999999</v>
      </c>
      <c r="U24" s="131">
        <v>7.2585499999999996</v>
      </c>
      <c r="V24" s="132">
        <v>2000</v>
      </c>
      <c r="W24" s="132" t="s">
        <v>59</v>
      </c>
      <c r="X24" s="133">
        <v>1</v>
      </c>
      <c r="Y24" s="131" t="s">
        <v>59</v>
      </c>
      <c r="Z24" s="131" t="s">
        <v>59</v>
      </c>
      <c r="AA24" s="131" t="s">
        <v>59</v>
      </c>
      <c r="AB24" s="132">
        <v>90</v>
      </c>
      <c r="AC24" s="134">
        <v>41743</v>
      </c>
      <c r="AD24" s="135" t="s">
        <v>70</v>
      </c>
      <c r="AE24" s="143">
        <v>76.500000049999983</v>
      </c>
      <c r="AF24" s="143">
        <v>76.5</v>
      </c>
      <c r="AG24" s="144" t="s">
        <v>71</v>
      </c>
      <c r="AH24" s="144">
        <v>76.5</v>
      </c>
      <c r="AI24" s="144" t="s">
        <v>178</v>
      </c>
      <c r="AJ24" s="145">
        <v>5.2499999999999991E-2</v>
      </c>
      <c r="AK24" s="145">
        <v>4.3099999999999999E-2</v>
      </c>
      <c r="AL24" s="147" t="s">
        <v>113</v>
      </c>
      <c r="AM24" s="147" t="s">
        <v>204</v>
      </c>
      <c r="AN24" s="147" t="s">
        <v>205</v>
      </c>
      <c r="AO24" s="148">
        <v>0.98886830014259042</v>
      </c>
      <c r="AP24" s="143">
        <v>0.65549101377960772</v>
      </c>
      <c r="AQ24" s="138" t="s">
        <v>59</v>
      </c>
      <c r="AR24" s="138">
        <v>3.296788819999998</v>
      </c>
    </row>
    <row r="25" spans="1:44" ht="43.5" customHeight="1" x14ac:dyDescent="0.25">
      <c r="A25" s="124" t="s">
        <v>206</v>
      </c>
      <c r="B25" s="140" t="s">
        <v>53</v>
      </c>
      <c r="C25" s="125" t="s">
        <v>61</v>
      </c>
      <c r="D25" s="125" t="s">
        <v>62</v>
      </c>
      <c r="E25" s="4" t="s">
        <v>207</v>
      </c>
      <c r="F25" s="4" t="s">
        <v>208</v>
      </c>
      <c r="G25" s="125" t="s">
        <v>59</v>
      </c>
      <c r="H25" s="125" t="s">
        <v>135</v>
      </c>
      <c r="I25" s="125" t="s">
        <v>77</v>
      </c>
      <c r="J25" s="125" t="s">
        <v>66</v>
      </c>
      <c r="K25" s="126">
        <v>1</v>
      </c>
      <c r="L25" s="125" t="s">
        <v>54</v>
      </c>
      <c r="M25" s="127" t="s">
        <v>146</v>
      </c>
      <c r="N25" s="128">
        <v>6</v>
      </c>
      <c r="O25" s="128">
        <v>5.5</v>
      </c>
      <c r="P25" s="128">
        <v>4</v>
      </c>
      <c r="Q25" s="129" t="s">
        <v>209</v>
      </c>
      <c r="R25" s="130">
        <v>2004</v>
      </c>
      <c r="S25" s="131">
        <v>0.4</v>
      </c>
      <c r="T25" s="131">
        <v>19.629100000000001</v>
      </c>
      <c r="U25" s="131">
        <v>19.629100000000001</v>
      </c>
      <c r="V25" s="132">
        <v>2000</v>
      </c>
      <c r="W25" s="132" t="s">
        <v>59</v>
      </c>
      <c r="X25" s="133">
        <v>1</v>
      </c>
      <c r="Y25" s="131" t="s">
        <v>54</v>
      </c>
      <c r="Z25" s="131" t="s">
        <v>59</v>
      </c>
      <c r="AA25" s="131" t="s">
        <v>54</v>
      </c>
      <c r="AB25" s="132">
        <v>113</v>
      </c>
      <c r="AC25" s="134">
        <v>37385</v>
      </c>
      <c r="AD25" s="135" t="s">
        <v>78</v>
      </c>
      <c r="AE25" s="143">
        <v>367</v>
      </c>
      <c r="AF25" s="143" t="s">
        <v>54</v>
      </c>
      <c r="AG25" s="144" t="s">
        <v>71</v>
      </c>
      <c r="AH25" s="144">
        <v>367</v>
      </c>
      <c r="AI25" s="144" t="s">
        <v>79</v>
      </c>
      <c r="AJ25" s="145">
        <v>4.8750000000000002E-2</v>
      </c>
      <c r="AK25" s="145">
        <v>4.7300000000000002E-2</v>
      </c>
      <c r="AL25" s="147" t="s">
        <v>210</v>
      </c>
      <c r="AM25" s="147" t="s">
        <v>211</v>
      </c>
      <c r="AN25" s="147" t="s">
        <v>212</v>
      </c>
      <c r="AO25" s="148">
        <v>1</v>
      </c>
      <c r="AP25" s="143">
        <v>5.0168492686000734</v>
      </c>
      <c r="AQ25" s="138" t="s">
        <v>59</v>
      </c>
      <c r="AR25" s="138">
        <v>13.111457779999984</v>
      </c>
    </row>
    <row r="26" spans="1:44" ht="43.5" customHeight="1" x14ac:dyDescent="0.25">
      <c r="A26" s="124" t="s">
        <v>213</v>
      </c>
      <c r="B26" s="140" t="s">
        <v>53</v>
      </c>
      <c r="C26" s="125" t="s">
        <v>61</v>
      </c>
      <c r="D26" s="125" t="s">
        <v>62</v>
      </c>
      <c r="E26" s="4" t="s">
        <v>214</v>
      </c>
      <c r="F26" s="4" t="s">
        <v>215</v>
      </c>
      <c r="G26" s="125" t="s">
        <v>59</v>
      </c>
      <c r="H26" s="125" t="s">
        <v>135</v>
      </c>
      <c r="I26" s="125" t="s">
        <v>216</v>
      </c>
      <c r="J26" s="125" t="s">
        <v>66</v>
      </c>
      <c r="K26" s="126">
        <v>1</v>
      </c>
      <c r="L26" s="125" t="s">
        <v>54</v>
      </c>
      <c r="M26" s="127" t="s">
        <v>146</v>
      </c>
      <c r="N26" s="128" t="s">
        <v>88</v>
      </c>
      <c r="O26" s="128" t="s">
        <v>88</v>
      </c>
      <c r="P26" s="128" t="s">
        <v>88</v>
      </c>
      <c r="Q26" s="129" t="s">
        <v>59</v>
      </c>
      <c r="R26" s="130" t="s">
        <v>217</v>
      </c>
      <c r="S26" s="131" t="s">
        <v>59</v>
      </c>
      <c r="T26" s="131">
        <v>1.1143999999999998</v>
      </c>
      <c r="U26" s="131">
        <v>1.1143999999999998</v>
      </c>
      <c r="V26" s="132" t="s">
        <v>218</v>
      </c>
      <c r="W26" s="132" t="s">
        <v>59</v>
      </c>
      <c r="X26" s="133">
        <v>2</v>
      </c>
      <c r="Y26" s="131" t="s">
        <v>59</v>
      </c>
      <c r="Z26" s="131" t="s">
        <v>59</v>
      </c>
      <c r="AA26" s="131" t="s">
        <v>59</v>
      </c>
      <c r="AB26" s="132">
        <v>20</v>
      </c>
      <c r="AC26" s="134">
        <v>42614</v>
      </c>
      <c r="AD26" s="135" t="s">
        <v>78</v>
      </c>
      <c r="AE26" s="143">
        <v>25.000000000000004</v>
      </c>
      <c r="AF26" s="143" t="s">
        <v>54</v>
      </c>
      <c r="AG26" s="144" t="s">
        <v>71</v>
      </c>
      <c r="AH26" s="144">
        <v>25</v>
      </c>
      <c r="AI26" s="144" t="s">
        <v>79</v>
      </c>
      <c r="AJ26" s="145">
        <v>5.1299999999999998E-2</v>
      </c>
      <c r="AK26" s="145">
        <v>3.6200000000000003E-2</v>
      </c>
      <c r="AL26" s="147" t="s">
        <v>219</v>
      </c>
      <c r="AM26" s="147" t="s">
        <v>220</v>
      </c>
      <c r="AN26" s="147" t="s">
        <v>221</v>
      </c>
      <c r="AO26" s="148">
        <v>0.88011486001435757</v>
      </c>
      <c r="AP26" s="143">
        <v>3.6030097443435261</v>
      </c>
      <c r="AQ26" s="138" t="s">
        <v>59</v>
      </c>
      <c r="AR26" s="138">
        <v>0.5315214399999999</v>
      </c>
    </row>
    <row r="27" spans="1:44" ht="43.5" customHeight="1" x14ac:dyDescent="0.25">
      <c r="A27" s="124" t="s">
        <v>222</v>
      </c>
      <c r="B27" s="140" t="s">
        <v>53</v>
      </c>
      <c r="C27" s="125" t="s">
        <v>61</v>
      </c>
      <c r="D27" s="125" t="s">
        <v>62</v>
      </c>
      <c r="E27" s="4" t="s">
        <v>223</v>
      </c>
      <c r="F27" s="4" t="s">
        <v>224</v>
      </c>
      <c r="G27" s="125" t="s">
        <v>59</v>
      </c>
      <c r="H27" s="125" t="s">
        <v>135</v>
      </c>
      <c r="I27" s="125" t="s">
        <v>77</v>
      </c>
      <c r="J27" s="125" t="s">
        <v>66</v>
      </c>
      <c r="K27" s="126">
        <v>1</v>
      </c>
      <c r="L27" s="125" t="s">
        <v>54</v>
      </c>
      <c r="M27" s="127" t="s">
        <v>146</v>
      </c>
      <c r="N27" s="128">
        <v>5.5</v>
      </c>
      <c r="O27" s="128">
        <v>5</v>
      </c>
      <c r="P27" s="128">
        <v>4</v>
      </c>
      <c r="Q27" s="129" t="s">
        <v>59</v>
      </c>
      <c r="R27" s="130">
        <v>1978</v>
      </c>
      <c r="S27" s="131">
        <v>0.3</v>
      </c>
      <c r="T27" s="131">
        <v>30.717899999999993</v>
      </c>
      <c r="U27" s="131">
        <v>30.717899999999993</v>
      </c>
      <c r="V27" s="132">
        <v>1000</v>
      </c>
      <c r="W27" s="132" t="s">
        <v>59</v>
      </c>
      <c r="X27" s="133">
        <v>1</v>
      </c>
      <c r="Y27" s="131" t="s">
        <v>54</v>
      </c>
      <c r="Z27" s="131" t="s">
        <v>59</v>
      </c>
      <c r="AA27" s="131" t="s">
        <v>54</v>
      </c>
      <c r="AB27" s="132">
        <v>134</v>
      </c>
      <c r="AC27" s="134">
        <v>32021</v>
      </c>
      <c r="AD27" s="135" t="s">
        <v>78</v>
      </c>
      <c r="AE27" s="143">
        <v>468.99999999999994</v>
      </c>
      <c r="AF27" s="143" t="s">
        <v>54</v>
      </c>
      <c r="AG27" s="144" t="s">
        <v>71</v>
      </c>
      <c r="AH27" s="144">
        <v>469</v>
      </c>
      <c r="AI27" s="144" t="s">
        <v>72</v>
      </c>
      <c r="AJ27" s="145">
        <v>0.05</v>
      </c>
      <c r="AK27" s="145">
        <v>5.2600000000000001E-2</v>
      </c>
      <c r="AL27" s="147" t="s">
        <v>225</v>
      </c>
      <c r="AM27" s="147" t="s">
        <v>112</v>
      </c>
      <c r="AN27" s="147" t="s">
        <v>226</v>
      </c>
      <c r="AO27" s="148">
        <v>0.99723939462007494</v>
      </c>
      <c r="AP27" s="143">
        <v>3.3916467421625911</v>
      </c>
      <c r="AQ27" s="138" t="s">
        <v>59</v>
      </c>
      <c r="AR27" s="138">
        <v>19.334682039999993</v>
      </c>
    </row>
    <row r="28" spans="1:44" ht="43.5" customHeight="1" x14ac:dyDescent="0.25">
      <c r="A28" s="124" t="s">
        <v>227</v>
      </c>
      <c r="B28" s="140" t="s">
        <v>53</v>
      </c>
      <c r="C28" s="125" t="s">
        <v>61</v>
      </c>
      <c r="D28" s="125" t="s">
        <v>62</v>
      </c>
      <c r="E28" s="4" t="s">
        <v>228</v>
      </c>
      <c r="F28" s="4" t="s">
        <v>229</v>
      </c>
      <c r="G28" s="125" t="s">
        <v>59</v>
      </c>
      <c r="H28" s="125" t="s">
        <v>135</v>
      </c>
      <c r="I28" s="125" t="s">
        <v>77</v>
      </c>
      <c r="J28" s="125" t="s">
        <v>66</v>
      </c>
      <c r="K28" s="126">
        <v>1</v>
      </c>
      <c r="L28" s="125" t="s">
        <v>54</v>
      </c>
      <c r="M28" s="127" t="s">
        <v>146</v>
      </c>
      <c r="N28" s="128">
        <v>5.5</v>
      </c>
      <c r="O28" s="128">
        <v>5</v>
      </c>
      <c r="P28" s="128">
        <v>4</v>
      </c>
      <c r="Q28" s="129" t="s">
        <v>59</v>
      </c>
      <c r="R28" s="130">
        <v>1990</v>
      </c>
      <c r="S28" s="131">
        <v>0.4</v>
      </c>
      <c r="T28" s="131" t="s">
        <v>54</v>
      </c>
      <c r="U28" s="131" t="s">
        <v>54</v>
      </c>
      <c r="V28" s="132">
        <v>1250</v>
      </c>
      <c r="W28" s="132" t="s">
        <v>59</v>
      </c>
      <c r="X28" s="133">
        <v>1</v>
      </c>
      <c r="Y28" s="131" t="s">
        <v>54</v>
      </c>
      <c r="Z28" s="131" t="s">
        <v>59</v>
      </c>
      <c r="AA28" s="131" t="s">
        <v>54</v>
      </c>
      <c r="AB28" s="132">
        <v>169</v>
      </c>
      <c r="AC28" s="134">
        <v>36144</v>
      </c>
      <c r="AD28" s="135" t="s">
        <v>57</v>
      </c>
      <c r="AE28" s="143" t="s">
        <v>54</v>
      </c>
      <c r="AF28" s="143" t="s">
        <v>54</v>
      </c>
      <c r="AG28" s="144" t="s">
        <v>54</v>
      </c>
      <c r="AH28" s="144" t="s">
        <v>54</v>
      </c>
      <c r="AI28" s="144" t="s">
        <v>54</v>
      </c>
      <c r="AJ28" s="145" t="s">
        <v>54</v>
      </c>
      <c r="AK28" s="145" t="s">
        <v>54</v>
      </c>
      <c r="AL28" s="147" t="s">
        <v>58</v>
      </c>
      <c r="AM28" s="147" t="s">
        <v>58</v>
      </c>
      <c r="AN28" s="147" t="s">
        <v>58</v>
      </c>
      <c r="AO28" s="148" t="s">
        <v>54</v>
      </c>
      <c r="AP28" s="143" t="s">
        <v>54</v>
      </c>
      <c r="AQ28" s="138" t="s">
        <v>59</v>
      </c>
      <c r="AR28" s="138" t="s">
        <v>54</v>
      </c>
    </row>
    <row r="29" spans="1:44" ht="43.5" customHeight="1" x14ac:dyDescent="0.25">
      <c r="A29" s="124" t="s">
        <v>230</v>
      </c>
      <c r="B29" s="140" t="s">
        <v>53</v>
      </c>
      <c r="C29" s="125" t="s">
        <v>61</v>
      </c>
      <c r="D29" s="125" t="s">
        <v>62</v>
      </c>
      <c r="E29" s="4" t="s">
        <v>231</v>
      </c>
      <c r="F29" s="4" t="s">
        <v>232</v>
      </c>
      <c r="G29" s="125" t="s">
        <v>59</v>
      </c>
      <c r="H29" s="125" t="s">
        <v>135</v>
      </c>
      <c r="I29" s="125" t="s">
        <v>65</v>
      </c>
      <c r="J29" s="125" t="s">
        <v>66</v>
      </c>
      <c r="K29" s="126">
        <v>0.5</v>
      </c>
      <c r="L29" s="125" t="s">
        <v>67</v>
      </c>
      <c r="M29" s="127" t="s">
        <v>146</v>
      </c>
      <c r="N29" s="128">
        <v>5.5</v>
      </c>
      <c r="O29" s="128">
        <v>5</v>
      </c>
      <c r="P29" s="128">
        <v>4</v>
      </c>
      <c r="Q29" s="129" t="s">
        <v>59</v>
      </c>
      <c r="R29" s="130">
        <v>1967</v>
      </c>
      <c r="S29" s="131">
        <v>0.1789</v>
      </c>
      <c r="T29" s="131">
        <v>19.9618</v>
      </c>
      <c r="U29" s="131">
        <v>9.9809000000000001</v>
      </c>
      <c r="V29" s="132">
        <v>800</v>
      </c>
      <c r="W29" s="132" t="s">
        <v>59</v>
      </c>
      <c r="X29" s="133">
        <v>1</v>
      </c>
      <c r="Y29" s="131" t="s">
        <v>59</v>
      </c>
      <c r="Z29" s="131" t="s">
        <v>59</v>
      </c>
      <c r="AA29" s="131" t="s">
        <v>59</v>
      </c>
      <c r="AB29" s="132">
        <v>64</v>
      </c>
      <c r="AC29" s="134">
        <v>41743</v>
      </c>
      <c r="AD29" s="135" t="s">
        <v>70</v>
      </c>
      <c r="AE29" s="143">
        <v>159.21646605000001</v>
      </c>
      <c r="AF29" s="143">
        <v>159.21646615500003</v>
      </c>
      <c r="AG29" s="144" t="s">
        <v>233</v>
      </c>
      <c r="AH29" s="144">
        <v>157.6</v>
      </c>
      <c r="AI29" s="144" t="s">
        <v>105</v>
      </c>
      <c r="AJ29" s="145">
        <v>5.2499999999999991E-2</v>
      </c>
      <c r="AK29" s="145">
        <v>5.28E-2</v>
      </c>
      <c r="AL29" s="147" t="s">
        <v>188</v>
      </c>
      <c r="AM29" s="147" t="s">
        <v>234</v>
      </c>
      <c r="AN29" s="147" t="s">
        <v>235</v>
      </c>
      <c r="AO29" s="148">
        <v>0.96848480597942055</v>
      </c>
      <c r="AP29" s="143">
        <v>1.921744747933178</v>
      </c>
      <c r="AQ29" s="138" t="s">
        <v>59</v>
      </c>
      <c r="AR29" s="138">
        <v>6.9996328900000018</v>
      </c>
    </row>
    <row r="30" spans="1:44" ht="43.5" customHeight="1" x14ac:dyDescent="0.25">
      <c r="A30" s="124" t="s">
        <v>236</v>
      </c>
      <c r="B30" s="140" t="s">
        <v>53</v>
      </c>
      <c r="C30" s="125" t="s">
        <v>61</v>
      </c>
      <c r="D30" s="125" t="s">
        <v>62</v>
      </c>
      <c r="E30" s="4" t="s">
        <v>237</v>
      </c>
      <c r="F30" s="4" t="s">
        <v>238</v>
      </c>
      <c r="G30" s="125" t="s">
        <v>59</v>
      </c>
      <c r="H30" s="125" t="s">
        <v>135</v>
      </c>
      <c r="I30" s="125" t="s">
        <v>77</v>
      </c>
      <c r="J30" s="125" t="s">
        <v>66</v>
      </c>
      <c r="K30" s="126">
        <v>0.5</v>
      </c>
      <c r="L30" s="125" t="s">
        <v>67</v>
      </c>
      <c r="M30" s="127" t="s">
        <v>146</v>
      </c>
      <c r="N30" s="128">
        <v>5.5</v>
      </c>
      <c r="O30" s="128">
        <v>5</v>
      </c>
      <c r="P30" s="128">
        <v>4</v>
      </c>
      <c r="Q30" s="129" t="s">
        <v>59</v>
      </c>
      <c r="R30" s="130">
        <v>1999</v>
      </c>
      <c r="S30" s="131">
        <v>0.24890000000000001</v>
      </c>
      <c r="T30" s="131">
        <v>27.080370000000006</v>
      </c>
      <c r="U30" s="131">
        <v>13.540185000000003</v>
      </c>
      <c r="V30" s="132" t="s">
        <v>239</v>
      </c>
      <c r="W30" s="132" t="s">
        <v>59</v>
      </c>
      <c r="X30" s="133">
        <v>1</v>
      </c>
      <c r="Y30" s="131" t="s">
        <v>59</v>
      </c>
      <c r="Z30" s="131" t="s">
        <v>59</v>
      </c>
      <c r="AA30" s="131" t="s">
        <v>59</v>
      </c>
      <c r="AB30" s="132">
        <v>61</v>
      </c>
      <c r="AC30" s="134">
        <v>41743</v>
      </c>
      <c r="AD30" s="135" t="s">
        <v>70</v>
      </c>
      <c r="AE30" s="143">
        <v>259.99999964</v>
      </c>
      <c r="AF30" s="143">
        <v>260.00000000000006</v>
      </c>
      <c r="AG30" s="144" t="s">
        <v>71</v>
      </c>
      <c r="AH30" s="144">
        <v>260</v>
      </c>
      <c r="AI30" s="144" t="s">
        <v>90</v>
      </c>
      <c r="AJ30" s="145">
        <v>4.8749999999999995E-2</v>
      </c>
      <c r="AK30" s="145">
        <v>4.2000000000000003E-2</v>
      </c>
      <c r="AL30" s="147" t="s">
        <v>240</v>
      </c>
      <c r="AM30" s="147" t="s">
        <v>241</v>
      </c>
      <c r="AN30" s="147" t="s">
        <v>242</v>
      </c>
      <c r="AO30" s="148">
        <v>0.90204454370453591</v>
      </c>
      <c r="AP30" s="143">
        <v>3.45886474122688</v>
      </c>
      <c r="AQ30" s="138" t="s">
        <v>59</v>
      </c>
      <c r="AR30" s="138">
        <v>7.105899130000001</v>
      </c>
    </row>
    <row r="31" spans="1:44" ht="43.5" customHeight="1" x14ac:dyDescent="0.25">
      <c r="A31" s="124" t="s">
        <v>243</v>
      </c>
      <c r="B31" s="140" t="s">
        <v>53</v>
      </c>
      <c r="C31" s="125" t="s">
        <v>61</v>
      </c>
      <c r="D31" s="125" t="s">
        <v>62</v>
      </c>
      <c r="E31" s="4" t="s">
        <v>244</v>
      </c>
      <c r="F31" s="4" t="s">
        <v>245</v>
      </c>
      <c r="G31" s="125" t="s">
        <v>59</v>
      </c>
      <c r="H31" s="125" t="s">
        <v>135</v>
      </c>
      <c r="I31" s="125" t="s">
        <v>77</v>
      </c>
      <c r="J31" s="125" t="s">
        <v>66</v>
      </c>
      <c r="K31" s="126">
        <v>0.5</v>
      </c>
      <c r="L31" s="125" t="s">
        <v>67</v>
      </c>
      <c r="M31" s="127" t="s">
        <v>146</v>
      </c>
      <c r="N31" s="128">
        <v>5.5</v>
      </c>
      <c r="O31" s="128">
        <v>5.5</v>
      </c>
      <c r="P31" s="128">
        <v>4</v>
      </c>
      <c r="Q31" s="129" t="s">
        <v>246</v>
      </c>
      <c r="R31" s="130">
        <v>1975</v>
      </c>
      <c r="S31" s="131">
        <v>0.23599999999999999</v>
      </c>
      <c r="T31" s="131">
        <v>25.735900000000001</v>
      </c>
      <c r="U31" s="131">
        <v>12.86795</v>
      </c>
      <c r="V31" s="132">
        <v>1050</v>
      </c>
      <c r="W31" s="132" t="s">
        <v>59</v>
      </c>
      <c r="X31" s="133">
        <v>1</v>
      </c>
      <c r="Y31" s="131" t="s">
        <v>59</v>
      </c>
      <c r="Z31" s="131" t="s">
        <v>59</v>
      </c>
      <c r="AA31" s="131" t="s">
        <v>59</v>
      </c>
      <c r="AB31" s="132">
        <v>52</v>
      </c>
      <c r="AC31" s="134">
        <v>41743</v>
      </c>
      <c r="AD31" s="135" t="s">
        <v>70</v>
      </c>
      <c r="AE31" s="143">
        <v>307.99999981000002</v>
      </c>
      <c r="AF31" s="143">
        <v>308</v>
      </c>
      <c r="AG31" s="144" t="s">
        <v>71</v>
      </c>
      <c r="AH31" s="144">
        <v>308</v>
      </c>
      <c r="AI31" s="144" t="s">
        <v>138</v>
      </c>
      <c r="AJ31" s="145">
        <v>4.7500000000000001E-2</v>
      </c>
      <c r="AK31" s="145">
        <v>4.7300000000000002E-2</v>
      </c>
      <c r="AL31" s="147" t="s">
        <v>247</v>
      </c>
      <c r="AM31" s="147" t="s">
        <v>248</v>
      </c>
      <c r="AN31" s="147" t="s">
        <v>249</v>
      </c>
      <c r="AO31" s="148">
        <v>0.95975660458736622</v>
      </c>
      <c r="AP31" s="143">
        <v>6.2601640535847514</v>
      </c>
      <c r="AQ31" s="138" t="s">
        <v>59</v>
      </c>
      <c r="AR31" s="138">
        <v>9.7231441399999969</v>
      </c>
    </row>
    <row r="32" spans="1:44" ht="43.5" customHeight="1" x14ac:dyDescent="0.25">
      <c r="A32" s="124" t="s">
        <v>250</v>
      </c>
      <c r="B32" s="140" t="s">
        <v>53</v>
      </c>
      <c r="C32" s="125" t="s">
        <v>61</v>
      </c>
      <c r="D32" s="125" t="s">
        <v>62</v>
      </c>
      <c r="E32" s="4" t="s">
        <v>251</v>
      </c>
      <c r="F32" s="4" t="s">
        <v>252</v>
      </c>
      <c r="G32" s="125" t="s">
        <v>59</v>
      </c>
      <c r="H32" s="125" t="s">
        <v>135</v>
      </c>
      <c r="I32" s="125" t="s">
        <v>77</v>
      </c>
      <c r="J32" s="125" t="s">
        <v>66</v>
      </c>
      <c r="K32" s="126">
        <v>0.5</v>
      </c>
      <c r="L32" s="125" t="s">
        <v>253</v>
      </c>
      <c r="M32" s="127" t="s">
        <v>146</v>
      </c>
      <c r="N32" s="128">
        <v>4.5</v>
      </c>
      <c r="O32" s="128">
        <v>4.5</v>
      </c>
      <c r="P32" s="128">
        <v>4.5</v>
      </c>
      <c r="Q32" s="129" t="s">
        <v>59</v>
      </c>
      <c r="R32" s="130">
        <v>1979</v>
      </c>
      <c r="S32" s="131">
        <v>0.4</v>
      </c>
      <c r="T32" s="131" t="s">
        <v>54</v>
      </c>
      <c r="U32" s="131" t="s">
        <v>54</v>
      </c>
      <c r="V32" s="132" t="s">
        <v>54</v>
      </c>
      <c r="W32" s="132" t="s">
        <v>54</v>
      </c>
      <c r="X32" s="133">
        <v>1</v>
      </c>
      <c r="Y32" s="131" t="s">
        <v>59</v>
      </c>
      <c r="Z32" s="131" t="s">
        <v>59</v>
      </c>
      <c r="AA32" s="131" t="s">
        <v>59</v>
      </c>
      <c r="AB32" s="132">
        <v>175</v>
      </c>
      <c r="AC32" s="134">
        <v>36767</v>
      </c>
      <c r="AD32" s="135" t="s">
        <v>254</v>
      </c>
      <c r="AE32" s="143" t="s">
        <v>54</v>
      </c>
      <c r="AF32" s="143" t="s">
        <v>54</v>
      </c>
      <c r="AG32" s="144" t="s">
        <v>54</v>
      </c>
      <c r="AH32" s="144" t="s">
        <v>54</v>
      </c>
      <c r="AI32" s="144" t="s">
        <v>54</v>
      </c>
      <c r="AJ32" s="145" t="s">
        <v>54</v>
      </c>
      <c r="AK32" s="145" t="s">
        <v>54</v>
      </c>
      <c r="AL32" s="147" t="s">
        <v>58</v>
      </c>
      <c r="AM32" s="147" t="s">
        <v>58</v>
      </c>
      <c r="AN32" s="147" t="s">
        <v>58</v>
      </c>
      <c r="AO32" s="148" t="s">
        <v>54</v>
      </c>
      <c r="AP32" s="143" t="s">
        <v>54</v>
      </c>
      <c r="AQ32" s="138" t="s">
        <v>59</v>
      </c>
      <c r="AR32" s="138" t="s">
        <v>54</v>
      </c>
    </row>
    <row r="33" spans="1:44" ht="43.5" customHeight="1" x14ac:dyDescent="0.25">
      <c r="A33" s="124" t="s">
        <v>255</v>
      </c>
      <c r="B33" s="140" t="s">
        <v>53</v>
      </c>
      <c r="C33" s="125" t="s">
        <v>61</v>
      </c>
      <c r="D33" s="125" t="s">
        <v>62</v>
      </c>
      <c r="E33" s="4" t="s">
        <v>256</v>
      </c>
      <c r="F33" s="4" t="s">
        <v>257</v>
      </c>
      <c r="G33" s="125" t="s">
        <v>59</v>
      </c>
      <c r="H33" s="125" t="s">
        <v>135</v>
      </c>
      <c r="I33" s="125" t="s">
        <v>77</v>
      </c>
      <c r="J33" s="125" t="s">
        <v>66</v>
      </c>
      <c r="K33" s="126">
        <v>0.5</v>
      </c>
      <c r="L33" s="125" t="s">
        <v>258</v>
      </c>
      <c r="M33" s="127" t="s">
        <v>146</v>
      </c>
      <c r="N33" s="128">
        <v>4.5</v>
      </c>
      <c r="O33" s="128">
        <v>4.5</v>
      </c>
      <c r="P33" s="128">
        <v>3.5</v>
      </c>
      <c r="Q33" s="129" t="s">
        <v>59</v>
      </c>
      <c r="R33" s="130">
        <v>1976</v>
      </c>
      <c r="S33" s="131">
        <v>0.6</v>
      </c>
      <c r="T33" s="131">
        <v>47.702200000000005</v>
      </c>
      <c r="U33" s="131">
        <v>23.851100000000002</v>
      </c>
      <c r="V33" s="132">
        <v>1060</v>
      </c>
      <c r="W33" s="132" t="s">
        <v>59</v>
      </c>
      <c r="X33" s="133">
        <v>2</v>
      </c>
      <c r="Y33" s="131" t="s">
        <v>54</v>
      </c>
      <c r="Z33" s="131" t="s">
        <v>59</v>
      </c>
      <c r="AA33" s="131" t="s">
        <v>54</v>
      </c>
      <c r="AB33" s="132">
        <v>497</v>
      </c>
      <c r="AC33" s="134">
        <v>36144</v>
      </c>
      <c r="AD33" s="135" t="s">
        <v>78</v>
      </c>
      <c r="AE33" s="143">
        <v>389.50000000000006</v>
      </c>
      <c r="AF33" s="143" t="s">
        <v>54</v>
      </c>
      <c r="AG33" s="144" t="s">
        <v>71</v>
      </c>
      <c r="AH33" s="144">
        <v>389.5</v>
      </c>
      <c r="AI33" s="144" t="s">
        <v>105</v>
      </c>
      <c r="AJ33" s="145">
        <v>4.9200000000000001E-2</v>
      </c>
      <c r="AK33" s="145">
        <v>5.3600000000000002E-2</v>
      </c>
      <c r="AL33" s="147" t="s">
        <v>259</v>
      </c>
      <c r="AM33" s="147" t="s">
        <v>260</v>
      </c>
      <c r="AN33" s="147" t="s">
        <v>261</v>
      </c>
      <c r="AO33" s="148">
        <v>0.99279278523841663</v>
      </c>
      <c r="AP33" s="143">
        <v>3.1737320603140771</v>
      </c>
      <c r="AQ33" s="138" t="s">
        <v>59</v>
      </c>
      <c r="AR33" s="138">
        <v>16.008471120000003</v>
      </c>
    </row>
    <row r="34" spans="1:44" ht="43.5" customHeight="1" x14ac:dyDescent="0.25">
      <c r="A34" s="124" t="s">
        <v>262</v>
      </c>
      <c r="B34" s="140" t="s">
        <v>53</v>
      </c>
      <c r="C34" s="125" t="s">
        <v>61</v>
      </c>
      <c r="D34" s="125" t="s">
        <v>62</v>
      </c>
      <c r="E34" s="4" t="s">
        <v>263</v>
      </c>
      <c r="F34" s="4" t="s">
        <v>264</v>
      </c>
      <c r="G34" s="125" t="s">
        <v>59</v>
      </c>
      <c r="H34" s="125" t="s">
        <v>135</v>
      </c>
      <c r="I34" s="125" t="s">
        <v>77</v>
      </c>
      <c r="J34" s="125" t="s">
        <v>66</v>
      </c>
      <c r="K34" s="126">
        <v>1</v>
      </c>
      <c r="L34" s="125" t="s">
        <v>54</v>
      </c>
      <c r="M34" s="127" t="s">
        <v>146</v>
      </c>
      <c r="N34" s="128" t="s">
        <v>265</v>
      </c>
      <c r="O34" s="128" t="s">
        <v>266</v>
      </c>
      <c r="P34" s="128" t="s">
        <v>267</v>
      </c>
      <c r="Q34" s="129" t="s">
        <v>59</v>
      </c>
      <c r="R34" s="130">
        <v>2002</v>
      </c>
      <c r="S34" s="131">
        <v>0.4</v>
      </c>
      <c r="T34" s="131">
        <v>17.9438</v>
      </c>
      <c r="U34" s="131">
        <v>17.9438</v>
      </c>
      <c r="V34" s="132">
        <v>1577</v>
      </c>
      <c r="W34" s="132" t="s">
        <v>59</v>
      </c>
      <c r="X34" s="133">
        <v>1</v>
      </c>
      <c r="Y34" s="131" t="s">
        <v>54</v>
      </c>
      <c r="Z34" s="131" t="s">
        <v>59</v>
      </c>
      <c r="AA34" s="131" t="s">
        <v>54</v>
      </c>
      <c r="AB34" s="132">
        <v>853</v>
      </c>
      <c r="AC34" s="134">
        <v>32021</v>
      </c>
      <c r="AD34" s="135" t="s">
        <v>78</v>
      </c>
      <c r="AE34" s="143">
        <v>387</v>
      </c>
      <c r="AF34" s="143" t="s">
        <v>54</v>
      </c>
      <c r="AG34" s="144" t="s">
        <v>71</v>
      </c>
      <c r="AH34" s="144">
        <v>387</v>
      </c>
      <c r="AI34" s="144" t="s">
        <v>138</v>
      </c>
      <c r="AJ34" s="145">
        <v>0.05</v>
      </c>
      <c r="AK34" s="145">
        <v>5.0200000000000002E-2</v>
      </c>
      <c r="AL34" s="147" t="s">
        <v>98</v>
      </c>
      <c r="AM34" s="147" t="s">
        <v>268</v>
      </c>
      <c r="AN34" s="147" t="s">
        <v>269</v>
      </c>
      <c r="AO34" s="148">
        <v>0.9895841460560193</v>
      </c>
      <c r="AP34" s="143">
        <v>2.904696409030326</v>
      </c>
      <c r="AQ34" s="138" t="s">
        <v>59</v>
      </c>
      <c r="AR34" s="138">
        <v>15.986163930000016</v>
      </c>
    </row>
    <row r="35" spans="1:44" ht="43.5" customHeight="1" x14ac:dyDescent="0.25">
      <c r="A35" s="124" t="s">
        <v>270</v>
      </c>
      <c r="B35" s="140" t="s">
        <v>53</v>
      </c>
      <c r="C35" s="125" t="s">
        <v>271</v>
      </c>
      <c r="D35" s="125" t="s">
        <v>62</v>
      </c>
      <c r="E35" s="4" t="s">
        <v>272</v>
      </c>
      <c r="F35" s="4" t="s">
        <v>273</v>
      </c>
      <c r="G35" s="125" t="s">
        <v>59</v>
      </c>
      <c r="H35" s="125" t="s">
        <v>274</v>
      </c>
      <c r="I35" s="125" t="s">
        <v>86</v>
      </c>
      <c r="J35" s="125" t="s">
        <v>66</v>
      </c>
      <c r="K35" s="126">
        <v>0.5</v>
      </c>
      <c r="L35" s="125" t="s">
        <v>87</v>
      </c>
      <c r="M35" s="127" t="s">
        <v>275</v>
      </c>
      <c r="N35" s="128">
        <v>5.5</v>
      </c>
      <c r="O35" s="128">
        <v>5.5</v>
      </c>
      <c r="P35" s="128">
        <v>4.5</v>
      </c>
      <c r="Q35" s="129" t="s">
        <v>59</v>
      </c>
      <c r="R35" s="130">
        <v>1990</v>
      </c>
      <c r="S35" s="131">
        <v>0.47</v>
      </c>
      <c r="T35" s="131">
        <v>66.859399999999994</v>
      </c>
      <c r="U35" s="131">
        <v>33.429699999999997</v>
      </c>
      <c r="V35" s="132">
        <v>1800</v>
      </c>
      <c r="W35" s="132" t="s">
        <v>59</v>
      </c>
      <c r="X35" s="133">
        <v>3</v>
      </c>
      <c r="Y35" s="131" t="s">
        <v>59</v>
      </c>
      <c r="Z35" s="131" t="s">
        <v>59</v>
      </c>
      <c r="AA35" s="131" t="s">
        <v>59</v>
      </c>
      <c r="AB35" s="132">
        <v>475</v>
      </c>
      <c r="AC35" s="134">
        <v>42277</v>
      </c>
      <c r="AD35" s="135" t="s">
        <v>78</v>
      </c>
      <c r="AE35" s="143">
        <v>436</v>
      </c>
      <c r="AF35" s="143">
        <v>436.00000000000011</v>
      </c>
      <c r="AG35" s="144" t="s">
        <v>71</v>
      </c>
      <c r="AH35" s="144">
        <v>436</v>
      </c>
      <c r="AI35" s="144" t="s">
        <v>105</v>
      </c>
      <c r="AJ35" s="145">
        <v>4.6199999999999998E-2</v>
      </c>
      <c r="AK35" s="145">
        <v>5.0299999999999997E-2</v>
      </c>
      <c r="AL35" s="147" t="s">
        <v>276</v>
      </c>
      <c r="AM35" s="147" t="s">
        <v>159</v>
      </c>
      <c r="AN35" s="147" t="s">
        <v>112</v>
      </c>
      <c r="AO35" s="148">
        <v>0.94978417395310166</v>
      </c>
      <c r="AP35" s="143">
        <v>4.8800790421334641</v>
      </c>
      <c r="AQ35" s="138" t="s">
        <v>59</v>
      </c>
      <c r="AR35" s="138">
        <v>18.257003919999999</v>
      </c>
    </row>
    <row r="36" spans="1:44" ht="43.5" customHeight="1" x14ac:dyDescent="0.25">
      <c r="A36" s="124" t="s">
        <v>277</v>
      </c>
      <c r="B36" s="140" t="s">
        <v>53</v>
      </c>
      <c r="C36" s="125" t="s">
        <v>271</v>
      </c>
      <c r="D36" s="125" t="s">
        <v>62</v>
      </c>
      <c r="E36" s="4" t="s">
        <v>278</v>
      </c>
      <c r="F36" s="4" t="s">
        <v>279</v>
      </c>
      <c r="G36" s="125" t="s">
        <v>59</v>
      </c>
      <c r="H36" s="125" t="s">
        <v>274</v>
      </c>
      <c r="I36" s="125" t="s">
        <v>77</v>
      </c>
      <c r="J36" s="125" t="s">
        <v>66</v>
      </c>
      <c r="K36" s="126">
        <v>0.5</v>
      </c>
      <c r="L36" s="125" t="s">
        <v>67</v>
      </c>
      <c r="M36" s="127" t="s">
        <v>275</v>
      </c>
      <c r="N36" s="128">
        <v>5</v>
      </c>
      <c r="O36" s="128">
        <v>5</v>
      </c>
      <c r="P36" s="128">
        <v>4</v>
      </c>
      <c r="Q36" s="129" t="s">
        <v>59</v>
      </c>
      <c r="R36" s="130">
        <v>1978</v>
      </c>
      <c r="S36" s="131">
        <v>0.34770000000000001</v>
      </c>
      <c r="T36" s="131">
        <v>27.812000000000001</v>
      </c>
      <c r="U36" s="131">
        <v>13.906000000000001</v>
      </c>
      <c r="V36" s="132">
        <v>950</v>
      </c>
      <c r="W36" s="132" t="s">
        <v>59</v>
      </c>
      <c r="X36" s="133">
        <v>1</v>
      </c>
      <c r="Y36" s="131" t="s">
        <v>59</v>
      </c>
      <c r="Z36" s="131" t="s">
        <v>59</v>
      </c>
      <c r="AA36" s="131" t="s">
        <v>59</v>
      </c>
      <c r="AB36" s="132">
        <v>247</v>
      </c>
      <c r="AC36" s="134">
        <v>41743</v>
      </c>
      <c r="AD36" s="135" t="s">
        <v>70</v>
      </c>
      <c r="AE36" s="143">
        <v>140.00000008999999</v>
      </c>
      <c r="AF36" s="143">
        <v>139.99999999999997</v>
      </c>
      <c r="AG36" s="144" t="s">
        <v>71</v>
      </c>
      <c r="AH36" s="144">
        <v>140</v>
      </c>
      <c r="AI36" s="144" t="s">
        <v>90</v>
      </c>
      <c r="AJ36" s="145">
        <v>5.5E-2</v>
      </c>
      <c r="AK36" s="145">
        <v>5.91E-2</v>
      </c>
      <c r="AL36" s="147" t="s">
        <v>280</v>
      </c>
      <c r="AM36" s="147" t="s">
        <v>98</v>
      </c>
      <c r="AN36" s="147" t="s">
        <v>281</v>
      </c>
      <c r="AO36" s="148">
        <v>0.92442111318855169</v>
      </c>
      <c r="AP36" s="143">
        <v>2.6664551905255833</v>
      </c>
      <c r="AQ36" s="138" t="s">
        <v>59</v>
      </c>
      <c r="AR36" s="138">
        <v>6.5721287299999922</v>
      </c>
    </row>
    <row r="37" spans="1:44" ht="43.5" customHeight="1" x14ac:dyDescent="0.25">
      <c r="A37" s="124" t="s">
        <v>282</v>
      </c>
      <c r="B37" s="140" t="s">
        <v>53</v>
      </c>
      <c r="C37" s="125" t="s">
        <v>271</v>
      </c>
      <c r="D37" s="125" t="s">
        <v>62</v>
      </c>
      <c r="E37" s="4" t="s">
        <v>283</v>
      </c>
      <c r="F37" s="4" t="s">
        <v>284</v>
      </c>
      <c r="G37" s="125" t="s">
        <v>59</v>
      </c>
      <c r="H37" s="125" t="s">
        <v>274</v>
      </c>
      <c r="I37" s="125" t="s">
        <v>77</v>
      </c>
      <c r="J37" s="125" t="s">
        <v>66</v>
      </c>
      <c r="K37" s="126">
        <v>0.5</v>
      </c>
      <c r="L37" s="125" t="s">
        <v>87</v>
      </c>
      <c r="M37" s="127" t="s">
        <v>275</v>
      </c>
      <c r="N37" s="128" t="s">
        <v>285</v>
      </c>
      <c r="O37" s="128" t="s">
        <v>286</v>
      </c>
      <c r="P37" s="128" t="s">
        <v>287</v>
      </c>
      <c r="Q37" s="129" t="s">
        <v>59</v>
      </c>
      <c r="R37" s="130">
        <v>1984</v>
      </c>
      <c r="S37" s="131">
        <v>0.30259999999999998</v>
      </c>
      <c r="T37" s="131">
        <v>38.875009999999996</v>
      </c>
      <c r="U37" s="131">
        <v>19.437504999999998</v>
      </c>
      <c r="V37" s="132">
        <v>1050</v>
      </c>
      <c r="W37" s="132" t="s">
        <v>59</v>
      </c>
      <c r="X37" s="133">
        <v>2</v>
      </c>
      <c r="Y37" s="131" t="s">
        <v>59</v>
      </c>
      <c r="Z37" s="131" t="s">
        <v>59</v>
      </c>
      <c r="AA37" s="131" t="s">
        <v>59</v>
      </c>
      <c r="AB37" s="132">
        <v>293</v>
      </c>
      <c r="AC37" s="134">
        <v>41213</v>
      </c>
      <c r="AD37" s="135" t="s">
        <v>70</v>
      </c>
      <c r="AE37" s="143">
        <v>199.99999997000003</v>
      </c>
      <c r="AF37" s="143">
        <v>200.00000000000003</v>
      </c>
      <c r="AG37" s="144" t="s">
        <v>71</v>
      </c>
      <c r="AH37" s="144">
        <v>200</v>
      </c>
      <c r="AI37" s="144" t="s">
        <v>90</v>
      </c>
      <c r="AJ37" s="145">
        <v>5.5100000000000003E-2</v>
      </c>
      <c r="AK37" s="145">
        <v>5.33E-2</v>
      </c>
      <c r="AL37" s="147" t="s">
        <v>179</v>
      </c>
      <c r="AM37" s="147" t="s">
        <v>288</v>
      </c>
      <c r="AN37" s="147" t="s">
        <v>98</v>
      </c>
      <c r="AO37" s="148">
        <v>0.81376210578466734</v>
      </c>
      <c r="AP37" s="143">
        <v>2.3326959464612371</v>
      </c>
      <c r="AQ37" s="138" t="s">
        <v>59</v>
      </c>
      <c r="AR37" s="138">
        <v>7.5302421700000099</v>
      </c>
    </row>
    <row r="38" spans="1:44" ht="43.5" customHeight="1" x14ac:dyDescent="0.25">
      <c r="A38" s="124" t="s">
        <v>289</v>
      </c>
      <c r="B38" s="140" t="s">
        <v>53</v>
      </c>
      <c r="C38" s="125" t="s">
        <v>271</v>
      </c>
      <c r="D38" s="125" t="s">
        <v>62</v>
      </c>
      <c r="E38" s="4" t="s">
        <v>290</v>
      </c>
      <c r="F38" s="4" t="s">
        <v>291</v>
      </c>
      <c r="G38" s="125" t="s">
        <v>59</v>
      </c>
      <c r="H38" s="125" t="s">
        <v>274</v>
      </c>
      <c r="I38" s="125" t="s">
        <v>86</v>
      </c>
      <c r="J38" s="125" t="s">
        <v>66</v>
      </c>
      <c r="K38" s="126">
        <v>1</v>
      </c>
      <c r="L38" s="125" t="s">
        <v>54</v>
      </c>
      <c r="M38" s="127" t="s">
        <v>275</v>
      </c>
      <c r="N38" s="128">
        <v>5.5</v>
      </c>
      <c r="O38" s="128">
        <v>5.5</v>
      </c>
      <c r="P38" s="128">
        <v>4</v>
      </c>
      <c r="Q38" s="129" t="s">
        <v>186</v>
      </c>
      <c r="R38" s="130">
        <v>2011</v>
      </c>
      <c r="S38" s="131">
        <v>0.4</v>
      </c>
      <c r="T38" s="131">
        <v>39.369999999999997</v>
      </c>
      <c r="U38" s="131">
        <v>39.369999999999997</v>
      </c>
      <c r="V38" s="132">
        <v>1550</v>
      </c>
      <c r="W38" s="132" t="s">
        <v>59</v>
      </c>
      <c r="X38" s="133">
        <v>1</v>
      </c>
      <c r="Y38" s="131" t="s">
        <v>54</v>
      </c>
      <c r="Z38" s="131" t="s">
        <v>59</v>
      </c>
      <c r="AA38" s="131" t="s">
        <v>54</v>
      </c>
      <c r="AB38" s="132">
        <v>382</v>
      </c>
      <c r="AC38" s="134">
        <v>30956</v>
      </c>
      <c r="AD38" s="135" t="s">
        <v>78</v>
      </c>
      <c r="AE38" s="143">
        <v>374.00000000000006</v>
      </c>
      <c r="AF38" s="143" t="s">
        <v>54</v>
      </c>
      <c r="AG38" s="144" t="s">
        <v>71</v>
      </c>
      <c r="AH38" s="144">
        <v>374</v>
      </c>
      <c r="AI38" s="144" t="s">
        <v>105</v>
      </c>
      <c r="AJ38" s="145">
        <v>5.6250000000000008E-2</v>
      </c>
      <c r="AK38" s="145">
        <v>8.3000000000000004E-2</v>
      </c>
      <c r="AL38" s="147" t="s">
        <v>292</v>
      </c>
      <c r="AM38" s="147" t="s">
        <v>293</v>
      </c>
      <c r="AN38" s="147" t="s">
        <v>294</v>
      </c>
      <c r="AO38" s="148">
        <v>0.98224536449072897</v>
      </c>
      <c r="AP38" s="143">
        <v>2.0438539014278136</v>
      </c>
      <c r="AQ38" s="138" t="s">
        <v>59</v>
      </c>
      <c r="AR38" s="138">
        <v>25.659683509999958</v>
      </c>
    </row>
    <row r="39" spans="1:44" ht="43.5" customHeight="1" x14ac:dyDescent="0.25">
      <c r="A39" s="124" t="s">
        <v>295</v>
      </c>
      <c r="B39" s="140" t="s">
        <v>53</v>
      </c>
      <c r="C39" s="125" t="s">
        <v>271</v>
      </c>
      <c r="D39" s="125" t="s">
        <v>62</v>
      </c>
      <c r="E39" s="4" t="s">
        <v>296</v>
      </c>
      <c r="F39" s="4" t="s">
        <v>297</v>
      </c>
      <c r="G39" s="125" t="s">
        <v>59</v>
      </c>
      <c r="H39" s="125" t="s">
        <v>274</v>
      </c>
      <c r="I39" s="125" t="s">
        <v>77</v>
      </c>
      <c r="J39" s="125" t="s">
        <v>126</v>
      </c>
      <c r="K39" s="126">
        <v>0.5</v>
      </c>
      <c r="L39" s="125" t="s">
        <v>67</v>
      </c>
      <c r="M39" s="127" t="s">
        <v>275</v>
      </c>
      <c r="N39" s="128">
        <v>5.5</v>
      </c>
      <c r="O39" s="128">
        <v>5.5</v>
      </c>
      <c r="P39" s="128">
        <v>4</v>
      </c>
      <c r="Q39" s="129" t="s">
        <v>186</v>
      </c>
      <c r="R39" s="130">
        <v>2012</v>
      </c>
      <c r="S39" s="131">
        <v>0.2732</v>
      </c>
      <c r="T39" s="131">
        <v>28.077000000000002</v>
      </c>
      <c r="U39" s="131">
        <v>14.038500000000001</v>
      </c>
      <c r="V39" s="132">
        <v>1100</v>
      </c>
      <c r="W39" s="132" t="s">
        <v>59</v>
      </c>
      <c r="X39" s="133">
        <v>1</v>
      </c>
      <c r="Y39" s="131" t="s">
        <v>59</v>
      </c>
      <c r="Z39" s="131" t="s">
        <v>59</v>
      </c>
      <c r="AA39" s="131" t="s">
        <v>59</v>
      </c>
      <c r="AB39" s="132">
        <v>103</v>
      </c>
      <c r="AC39" s="134">
        <v>41743</v>
      </c>
      <c r="AD39" s="135" t="s">
        <v>70</v>
      </c>
      <c r="AE39" s="143">
        <v>143.24999980999999</v>
      </c>
      <c r="AF39" s="143">
        <v>143.25000000000003</v>
      </c>
      <c r="AG39" s="144" t="s">
        <v>71</v>
      </c>
      <c r="AH39" s="144">
        <v>143.25</v>
      </c>
      <c r="AI39" s="144" t="s">
        <v>178</v>
      </c>
      <c r="AJ39" s="145">
        <v>5.6249999999999994E-2</v>
      </c>
      <c r="AK39" s="145">
        <v>6.6500000000000004E-2</v>
      </c>
      <c r="AL39" s="147" t="s">
        <v>298</v>
      </c>
      <c r="AM39" s="147" t="s">
        <v>299</v>
      </c>
      <c r="AN39" s="147" t="s">
        <v>268</v>
      </c>
      <c r="AO39" s="148">
        <v>0.9200056986145243</v>
      </c>
      <c r="AP39" s="143">
        <v>4.2439001727023165</v>
      </c>
      <c r="AQ39" s="138" t="s">
        <v>59</v>
      </c>
      <c r="AR39" s="138">
        <v>9.2460301899999973</v>
      </c>
    </row>
    <row r="40" spans="1:44" ht="43.5" customHeight="1" x14ac:dyDescent="0.25">
      <c r="A40" s="124" t="s">
        <v>300</v>
      </c>
      <c r="B40" s="140" t="s">
        <v>53</v>
      </c>
      <c r="C40" s="125" t="s">
        <v>271</v>
      </c>
      <c r="D40" s="125" t="s">
        <v>62</v>
      </c>
      <c r="E40" s="4" t="s">
        <v>301</v>
      </c>
      <c r="F40" s="4" t="s">
        <v>302</v>
      </c>
      <c r="G40" s="125" t="s">
        <v>59</v>
      </c>
      <c r="H40" s="125" t="s">
        <v>274</v>
      </c>
      <c r="I40" s="125" t="s">
        <v>86</v>
      </c>
      <c r="J40" s="125" t="s">
        <v>66</v>
      </c>
      <c r="K40" s="126">
        <v>0.5</v>
      </c>
      <c r="L40" s="125" t="s">
        <v>87</v>
      </c>
      <c r="M40" s="127" t="s">
        <v>275</v>
      </c>
      <c r="N40" s="128">
        <v>5</v>
      </c>
      <c r="O40" s="128">
        <v>5</v>
      </c>
      <c r="P40" s="128">
        <v>3</v>
      </c>
      <c r="Q40" s="129" t="s">
        <v>303</v>
      </c>
      <c r="R40" s="130">
        <v>2016</v>
      </c>
      <c r="S40" s="131">
        <v>0.4158</v>
      </c>
      <c r="T40" s="131">
        <v>56.623000000000005</v>
      </c>
      <c r="U40" s="131">
        <v>28.311500000000002</v>
      </c>
      <c r="V40" s="132" t="s">
        <v>304</v>
      </c>
      <c r="W40" s="132" t="s">
        <v>59</v>
      </c>
      <c r="X40" s="133">
        <v>1</v>
      </c>
      <c r="Y40" s="131" t="s">
        <v>59</v>
      </c>
      <c r="Z40" s="131" t="s">
        <v>59</v>
      </c>
      <c r="AA40" s="131" t="s">
        <v>59</v>
      </c>
      <c r="AB40" s="132">
        <v>271</v>
      </c>
      <c r="AC40" s="134">
        <v>41365</v>
      </c>
      <c r="AD40" s="135" t="s">
        <v>70</v>
      </c>
      <c r="AE40" s="143">
        <v>390.00000002999997</v>
      </c>
      <c r="AF40" s="143">
        <v>390</v>
      </c>
      <c r="AG40" s="144" t="s">
        <v>71</v>
      </c>
      <c r="AH40" s="144">
        <v>390</v>
      </c>
      <c r="AI40" s="144" t="s">
        <v>90</v>
      </c>
      <c r="AJ40" s="145">
        <v>4.8750000000000002E-2</v>
      </c>
      <c r="AK40" s="145">
        <v>5.8599999999999999E-2</v>
      </c>
      <c r="AL40" s="147" t="s">
        <v>305</v>
      </c>
      <c r="AM40" s="147" t="s">
        <v>306</v>
      </c>
      <c r="AN40" s="147" t="s">
        <v>307</v>
      </c>
      <c r="AO40" s="148">
        <v>1</v>
      </c>
      <c r="AP40" s="143">
        <v>5.7663042903462136</v>
      </c>
      <c r="AQ40" s="138" t="s">
        <v>59</v>
      </c>
      <c r="AR40" s="138">
        <v>16.813357159999999</v>
      </c>
    </row>
    <row r="41" spans="1:44" ht="43.5" customHeight="1" x14ac:dyDescent="0.25">
      <c r="A41" s="124" t="s">
        <v>308</v>
      </c>
      <c r="B41" s="140" t="s">
        <v>53</v>
      </c>
      <c r="C41" s="125" t="s">
        <v>309</v>
      </c>
      <c r="D41" s="125" t="s">
        <v>62</v>
      </c>
      <c r="E41" s="4" t="s">
        <v>310</v>
      </c>
      <c r="F41" s="4" t="s">
        <v>311</v>
      </c>
      <c r="G41" s="125" t="s">
        <v>59</v>
      </c>
      <c r="H41" s="125" t="s">
        <v>312</v>
      </c>
      <c r="I41" s="125" t="s">
        <v>313</v>
      </c>
      <c r="J41" s="125" t="s">
        <v>66</v>
      </c>
      <c r="K41" s="126">
        <v>1</v>
      </c>
      <c r="L41" s="125" t="s">
        <v>54</v>
      </c>
      <c r="M41" s="127" t="s">
        <v>314</v>
      </c>
      <c r="N41" s="128" t="s">
        <v>315</v>
      </c>
      <c r="O41" s="128" t="s">
        <v>315</v>
      </c>
      <c r="P41" s="128" t="s">
        <v>315</v>
      </c>
      <c r="Q41" s="129" t="s">
        <v>59</v>
      </c>
      <c r="R41" s="130">
        <v>1920</v>
      </c>
      <c r="S41" s="131">
        <v>0.4</v>
      </c>
      <c r="T41" s="131">
        <v>20.3</v>
      </c>
      <c r="U41" s="131">
        <v>20.3</v>
      </c>
      <c r="V41" s="132">
        <v>650</v>
      </c>
      <c r="W41" s="132" t="s">
        <v>59</v>
      </c>
      <c r="X41" s="133">
        <v>2</v>
      </c>
      <c r="Y41" s="131" t="s">
        <v>54</v>
      </c>
      <c r="Z41" s="131" t="s">
        <v>59</v>
      </c>
      <c r="AA41" s="131" t="s">
        <v>54</v>
      </c>
      <c r="AB41" s="132" t="s">
        <v>54</v>
      </c>
      <c r="AC41" s="134">
        <v>36220</v>
      </c>
      <c r="AD41" s="135" t="s">
        <v>78</v>
      </c>
      <c r="AE41" s="143">
        <v>271.16442860000001</v>
      </c>
      <c r="AF41" s="143" t="s">
        <v>54</v>
      </c>
      <c r="AG41" s="144" t="s">
        <v>71</v>
      </c>
      <c r="AH41" s="144">
        <v>271.16442860000001</v>
      </c>
      <c r="AI41" s="144" t="s">
        <v>72</v>
      </c>
      <c r="AJ41" s="145">
        <v>5.1250000000000004E-2</v>
      </c>
      <c r="AK41" s="145" t="s">
        <v>54</v>
      </c>
      <c r="AL41" s="147" t="s">
        <v>316</v>
      </c>
      <c r="AM41" s="147" t="s">
        <v>98</v>
      </c>
      <c r="AN41" s="147" t="s">
        <v>317</v>
      </c>
      <c r="AO41" s="148">
        <v>0.72388829912715258</v>
      </c>
      <c r="AP41" s="143">
        <v>5.6080874914447136</v>
      </c>
      <c r="AQ41" s="138" t="s">
        <v>59</v>
      </c>
      <c r="AR41" s="138">
        <v>1.67290663</v>
      </c>
    </row>
    <row r="42" spans="1:44" ht="43.5" customHeight="1" x14ac:dyDescent="0.25">
      <c r="A42" s="124" t="s">
        <v>318</v>
      </c>
      <c r="B42" s="140" t="s">
        <v>53</v>
      </c>
      <c r="C42" s="125" t="s">
        <v>309</v>
      </c>
      <c r="D42" s="125" t="s">
        <v>62</v>
      </c>
      <c r="E42" s="4" t="s">
        <v>319</v>
      </c>
      <c r="F42" s="4" t="s">
        <v>320</v>
      </c>
      <c r="G42" s="125" t="s">
        <v>59</v>
      </c>
      <c r="H42" s="125" t="s">
        <v>312</v>
      </c>
      <c r="I42" s="125" t="s">
        <v>77</v>
      </c>
      <c r="J42" s="125" t="s">
        <v>66</v>
      </c>
      <c r="K42" s="126">
        <v>1</v>
      </c>
      <c r="L42" s="125" t="s">
        <v>54</v>
      </c>
      <c r="M42" s="127" t="s">
        <v>191</v>
      </c>
      <c r="N42" s="128">
        <v>5</v>
      </c>
      <c r="O42" s="128">
        <v>4.5</v>
      </c>
      <c r="P42" s="128">
        <v>2.5</v>
      </c>
      <c r="Q42" s="129" t="s">
        <v>59</v>
      </c>
      <c r="R42" s="130">
        <v>1991</v>
      </c>
      <c r="S42" s="131">
        <v>0.3</v>
      </c>
      <c r="T42" s="131">
        <v>22.791</v>
      </c>
      <c r="U42" s="131">
        <v>22.791</v>
      </c>
      <c r="V42" s="132">
        <v>1650</v>
      </c>
      <c r="W42" s="132" t="s">
        <v>59</v>
      </c>
      <c r="X42" s="133">
        <v>1</v>
      </c>
      <c r="Y42" s="131" t="s">
        <v>54</v>
      </c>
      <c r="Z42" s="131" t="s">
        <v>59</v>
      </c>
      <c r="AA42" s="131" t="s">
        <v>54</v>
      </c>
      <c r="AB42" s="132">
        <v>91</v>
      </c>
      <c r="AC42" s="134">
        <v>34274</v>
      </c>
      <c r="AD42" s="135" t="s">
        <v>78</v>
      </c>
      <c r="AE42" s="143">
        <v>210.00000000000003</v>
      </c>
      <c r="AF42" s="143" t="s">
        <v>54</v>
      </c>
      <c r="AG42" s="144" t="s">
        <v>71</v>
      </c>
      <c r="AH42" s="144">
        <v>210</v>
      </c>
      <c r="AI42" s="144" t="s">
        <v>138</v>
      </c>
      <c r="AJ42" s="145">
        <v>4.8750000000000002E-2</v>
      </c>
      <c r="AK42" s="145">
        <v>5.7700000000000001E-2</v>
      </c>
      <c r="AL42" s="147" t="s">
        <v>321</v>
      </c>
      <c r="AM42" s="147" t="s">
        <v>322</v>
      </c>
      <c r="AN42" s="147" t="s">
        <v>323</v>
      </c>
      <c r="AO42" s="148">
        <v>1</v>
      </c>
      <c r="AP42" s="143">
        <v>8.3598323447470442</v>
      </c>
      <c r="AQ42" s="138" t="s">
        <v>59</v>
      </c>
      <c r="AR42" s="138">
        <v>7.7897864299999959</v>
      </c>
    </row>
    <row r="43" spans="1:44" ht="43.5" customHeight="1" x14ac:dyDescent="0.25">
      <c r="A43" s="124" t="s">
        <v>324</v>
      </c>
      <c r="B43" s="140" t="s">
        <v>53</v>
      </c>
      <c r="C43" s="125" t="s">
        <v>309</v>
      </c>
      <c r="D43" s="125" t="s">
        <v>62</v>
      </c>
      <c r="E43" s="4" t="s">
        <v>325</v>
      </c>
      <c r="F43" s="4" t="s">
        <v>325</v>
      </c>
      <c r="G43" s="125" t="s">
        <v>59</v>
      </c>
      <c r="H43" s="125" t="s">
        <v>312</v>
      </c>
      <c r="I43" s="125" t="s">
        <v>65</v>
      </c>
      <c r="J43" s="125" t="s">
        <v>66</v>
      </c>
      <c r="K43" s="126">
        <v>1</v>
      </c>
      <c r="L43" s="125" t="s">
        <v>54</v>
      </c>
      <c r="M43" s="127" t="s">
        <v>326</v>
      </c>
      <c r="N43" s="128">
        <v>2.5</v>
      </c>
      <c r="O43" s="128">
        <v>2.5</v>
      </c>
      <c r="P43" s="128">
        <v>3.5</v>
      </c>
      <c r="Q43" s="129" t="s">
        <v>59</v>
      </c>
      <c r="R43" s="130">
        <v>1965</v>
      </c>
      <c r="S43" s="131">
        <v>0.13569999999999999</v>
      </c>
      <c r="T43" s="131">
        <v>10.3025</v>
      </c>
      <c r="U43" s="131">
        <v>10.3025</v>
      </c>
      <c r="V43" s="132">
        <v>770</v>
      </c>
      <c r="W43" s="132" t="s">
        <v>59</v>
      </c>
      <c r="X43" s="133">
        <v>1</v>
      </c>
      <c r="Y43" s="131" t="s">
        <v>59</v>
      </c>
      <c r="Z43" s="131" t="s">
        <v>59</v>
      </c>
      <c r="AA43" s="131" t="s">
        <v>59</v>
      </c>
      <c r="AB43" s="132" t="s">
        <v>54</v>
      </c>
      <c r="AC43" s="134">
        <v>43404</v>
      </c>
      <c r="AD43" s="135" t="s">
        <v>78</v>
      </c>
      <c r="AE43" s="143">
        <v>153</v>
      </c>
      <c r="AF43" s="143" t="s">
        <v>54</v>
      </c>
      <c r="AG43" s="144" t="s">
        <v>71</v>
      </c>
      <c r="AH43" s="144">
        <v>153</v>
      </c>
      <c r="AI43" s="144" t="s">
        <v>178</v>
      </c>
      <c r="AJ43" s="145">
        <v>4.4999999999999991E-2</v>
      </c>
      <c r="AK43" s="145">
        <v>1.7000000000000001E-2</v>
      </c>
      <c r="AL43" s="147" t="s">
        <v>327</v>
      </c>
      <c r="AM43" s="147" t="s">
        <v>328</v>
      </c>
      <c r="AN43" s="147" t="s">
        <v>329</v>
      </c>
      <c r="AO43" s="148">
        <v>0.86125697646202382</v>
      </c>
      <c r="AP43" s="143">
        <v>1.3488226630085198</v>
      </c>
      <c r="AQ43" s="138" t="s">
        <v>59</v>
      </c>
      <c r="AR43" s="138">
        <v>3.9946630900000004</v>
      </c>
    </row>
    <row r="44" spans="1:44" ht="43.5" customHeight="1" x14ac:dyDescent="0.25">
      <c r="A44" s="124" t="s">
        <v>330</v>
      </c>
      <c r="B44" s="140" t="s">
        <v>53</v>
      </c>
      <c r="C44" s="125" t="s">
        <v>309</v>
      </c>
      <c r="D44" s="125" t="s">
        <v>62</v>
      </c>
      <c r="E44" s="4" t="s">
        <v>331</v>
      </c>
      <c r="F44" s="4" t="s">
        <v>332</v>
      </c>
      <c r="G44" s="125" t="s">
        <v>59</v>
      </c>
      <c r="H44" s="125" t="s">
        <v>312</v>
      </c>
      <c r="I44" s="125" t="s">
        <v>65</v>
      </c>
      <c r="J44" s="125" t="s">
        <v>66</v>
      </c>
      <c r="K44" s="126">
        <v>1</v>
      </c>
      <c r="L44" s="125" t="s">
        <v>54</v>
      </c>
      <c r="M44" s="127" t="s">
        <v>191</v>
      </c>
      <c r="N44" s="128" t="s">
        <v>88</v>
      </c>
      <c r="O44" s="128" t="s">
        <v>88</v>
      </c>
      <c r="P44" s="128" t="s">
        <v>88</v>
      </c>
      <c r="Q44" s="129" t="s">
        <v>59</v>
      </c>
      <c r="R44" s="130">
        <v>1989</v>
      </c>
      <c r="S44" s="131">
        <v>5.8700000000000002E-2</v>
      </c>
      <c r="T44" s="131">
        <v>3.4539999999999997</v>
      </c>
      <c r="U44" s="131">
        <v>3.4539999999999997</v>
      </c>
      <c r="V44" s="132">
        <v>275</v>
      </c>
      <c r="W44" s="132" t="s">
        <v>54</v>
      </c>
      <c r="X44" s="133">
        <v>1</v>
      </c>
      <c r="Y44" s="131" t="s">
        <v>54</v>
      </c>
      <c r="Z44" s="131" t="s">
        <v>54</v>
      </c>
      <c r="AA44" s="131" t="s">
        <v>54</v>
      </c>
      <c r="AB44" s="132">
        <v>2</v>
      </c>
      <c r="AC44" s="134">
        <v>43647</v>
      </c>
      <c r="AD44" s="135" t="s">
        <v>78</v>
      </c>
      <c r="AE44" s="143">
        <v>58.399999999999984</v>
      </c>
      <c r="AF44" s="143" t="s">
        <v>54</v>
      </c>
      <c r="AG44" s="144" t="s">
        <v>71</v>
      </c>
      <c r="AH44" s="144">
        <v>58.4</v>
      </c>
      <c r="AI44" s="144" t="s">
        <v>178</v>
      </c>
      <c r="AJ44" s="145">
        <v>3.9999999999999994E-2</v>
      </c>
      <c r="AK44" s="145">
        <v>3.0700000000000002E-2</v>
      </c>
      <c r="AL44" s="147" t="s">
        <v>333</v>
      </c>
      <c r="AM44" s="147" t="s">
        <v>334</v>
      </c>
      <c r="AN44" s="147" t="s">
        <v>335</v>
      </c>
      <c r="AO44" s="148">
        <v>1</v>
      </c>
      <c r="AP44" s="143">
        <v>2.3952255363650008</v>
      </c>
      <c r="AQ44" s="138" t="s">
        <v>59</v>
      </c>
      <c r="AR44" s="138">
        <v>1.5479050599999997</v>
      </c>
    </row>
    <row r="45" spans="1:44" ht="43.5" customHeight="1" x14ac:dyDescent="0.25">
      <c r="A45" s="124" t="s">
        <v>336</v>
      </c>
      <c r="B45" s="140" t="s">
        <v>53</v>
      </c>
      <c r="C45" s="125" t="s">
        <v>309</v>
      </c>
      <c r="D45" s="125" t="s">
        <v>62</v>
      </c>
      <c r="E45" s="4" t="s">
        <v>337</v>
      </c>
      <c r="F45" s="4" t="s">
        <v>338</v>
      </c>
      <c r="G45" s="125" t="s">
        <v>59</v>
      </c>
      <c r="H45" s="125" t="s">
        <v>312</v>
      </c>
      <c r="I45" s="125" t="s">
        <v>77</v>
      </c>
      <c r="J45" s="125" t="s">
        <v>66</v>
      </c>
      <c r="K45" s="126">
        <v>0.75</v>
      </c>
      <c r="L45" s="125" t="s">
        <v>87</v>
      </c>
      <c r="M45" s="127" t="s">
        <v>326</v>
      </c>
      <c r="N45" s="128">
        <v>4.5</v>
      </c>
      <c r="O45" s="128">
        <v>4.5</v>
      </c>
      <c r="P45" s="128">
        <v>3</v>
      </c>
      <c r="Q45" s="129" t="s">
        <v>59</v>
      </c>
      <c r="R45" s="130" t="s">
        <v>339</v>
      </c>
      <c r="S45" s="131">
        <v>0.51600000000000001</v>
      </c>
      <c r="T45" s="131">
        <v>49.563000000000002</v>
      </c>
      <c r="U45" s="131">
        <v>37.172250000000005</v>
      </c>
      <c r="V45" s="132">
        <v>1100</v>
      </c>
      <c r="W45" s="132" t="s">
        <v>59</v>
      </c>
      <c r="X45" s="133">
        <v>1</v>
      </c>
      <c r="Y45" s="131" t="s">
        <v>59</v>
      </c>
      <c r="Z45" s="131" t="s">
        <v>59</v>
      </c>
      <c r="AA45" s="131" t="s">
        <v>59</v>
      </c>
      <c r="AB45" s="132" t="s">
        <v>54</v>
      </c>
      <c r="AC45" s="134">
        <v>43586</v>
      </c>
      <c r="AD45" s="135" t="s">
        <v>70</v>
      </c>
      <c r="AE45" s="143">
        <v>392</v>
      </c>
      <c r="AF45" s="143">
        <v>130.69999999999999</v>
      </c>
      <c r="AG45" s="144" t="s">
        <v>71</v>
      </c>
      <c r="AH45" s="144">
        <v>1014.4</v>
      </c>
      <c r="AI45" s="144" t="s">
        <v>178</v>
      </c>
      <c r="AJ45" s="145">
        <v>0.05</v>
      </c>
      <c r="AK45" s="145">
        <v>5.9799999999999999E-2</v>
      </c>
      <c r="AL45" s="147" t="s">
        <v>340</v>
      </c>
      <c r="AM45" s="147" t="s">
        <v>316</v>
      </c>
      <c r="AN45" s="147" t="s">
        <v>341</v>
      </c>
      <c r="AO45" s="148">
        <v>0.998</v>
      </c>
      <c r="AP45" s="143">
        <v>1.97</v>
      </c>
      <c r="AQ45" s="138" t="s">
        <v>59</v>
      </c>
      <c r="AR45" s="138">
        <v>14.339645669999999</v>
      </c>
    </row>
    <row r="46" spans="1:44" ht="43.5" customHeight="1" x14ac:dyDescent="0.25">
      <c r="A46" s="124" t="s">
        <v>342</v>
      </c>
      <c r="B46" s="140" t="s">
        <v>53</v>
      </c>
      <c r="C46" s="125" t="s">
        <v>309</v>
      </c>
      <c r="D46" s="125" t="s">
        <v>62</v>
      </c>
      <c r="E46" s="4" t="s">
        <v>343</v>
      </c>
      <c r="F46" s="4" t="s">
        <v>344</v>
      </c>
      <c r="G46" s="125" t="s">
        <v>59</v>
      </c>
      <c r="H46" s="125" t="s">
        <v>312</v>
      </c>
      <c r="I46" s="125" t="s">
        <v>313</v>
      </c>
      <c r="J46" s="125" t="s">
        <v>66</v>
      </c>
      <c r="K46" s="126">
        <v>0.75</v>
      </c>
      <c r="L46" s="125" t="s">
        <v>87</v>
      </c>
      <c r="M46" s="127" t="s">
        <v>326</v>
      </c>
      <c r="N46" s="128" t="s">
        <v>88</v>
      </c>
      <c r="O46" s="128" t="s">
        <v>88</v>
      </c>
      <c r="P46" s="128" t="s">
        <v>88</v>
      </c>
      <c r="Q46" s="129" t="s">
        <v>59</v>
      </c>
      <c r="R46" s="130" t="s">
        <v>345</v>
      </c>
      <c r="S46" s="131" t="s">
        <v>54</v>
      </c>
      <c r="T46" s="131">
        <v>55.48</v>
      </c>
      <c r="U46" s="131">
        <v>41.661000000000001</v>
      </c>
      <c r="V46" s="132" t="s">
        <v>54</v>
      </c>
      <c r="W46" s="132" t="s">
        <v>59</v>
      </c>
      <c r="X46" s="133">
        <v>3</v>
      </c>
      <c r="Y46" s="131" t="s">
        <v>59</v>
      </c>
      <c r="Z46" s="131" t="s">
        <v>59</v>
      </c>
      <c r="AA46" s="131" t="s">
        <v>59</v>
      </c>
      <c r="AB46" s="132">
        <v>120</v>
      </c>
      <c r="AC46" s="134">
        <v>43586</v>
      </c>
      <c r="AD46" s="135" t="s">
        <v>70</v>
      </c>
      <c r="AE46" s="143">
        <v>622.4</v>
      </c>
      <c r="AF46" s="143">
        <v>207.5</v>
      </c>
      <c r="AG46" s="144" t="s">
        <v>71</v>
      </c>
      <c r="AH46" s="144" t="s">
        <v>54</v>
      </c>
      <c r="AI46" s="144" t="s">
        <v>178</v>
      </c>
      <c r="AJ46" s="145">
        <v>4.4999999999999991E-2</v>
      </c>
      <c r="AK46" s="145">
        <v>4.5100000000000001E-2</v>
      </c>
      <c r="AL46" s="147" t="s">
        <v>346</v>
      </c>
      <c r="AM46" s="147" t="s">
        <v>347</v>
      </c>
      <c r="AN46" s="147" t="s">
        <v>348</v>
      </c>
      <c r="AO46" s="148">
        <v>0.98899999999999999</v>
      </c>
      <c r="AP46" s="143">
        <v>9.42</v>
      </c>
      <c r="AQ46" s="138" t="s">
        <v>59</v>
      </c>
      <c r="AR46" s="138" t="s">
        <v>54</v>
      </c>
    </row>
    <row r="47" spans="1:44" ht="43.5" customHeight="1" x14ac:dyDescent="0.25">
      <c r="A47" s="124" t="s">
        <v>349</v>
      </c>
      <c r="B47" s="140" t="s">
        <v>53</v>
      </c>
      <c r="C47" s="125" t="s">
        <v>309</v>
      </c>
      <c r="D47" s="125" t="s">
        <v>62</v>
      </c>
      <c r="E47" s="4" t="s">
        <v>350</v>
      </c>
      <c r="F47" s="4" t="s">
        <v>351</v>
      </c>
      <c r="G47" s="125" t="s">
        <v>59</v>
      </c>
      <c r="H47" s="125" t="s">
        <v>312</v>
      </c>
      <c r="I47" s="125" t="s">
        <v>77</v>
      </c>
      <c r="J47" s="125" t="s">
        <v>66</v>
      </c>
      <c r="K47" s="126">
        <v>0.25</v>
      </c>
      <c r="L47" s="125" t="s">
        <v>352</v>
      </c>
      <c r="M47" s="127" t="s">
        <v>326</v>
      </c>
      <c r="N47" s="128" t="s">
        <v>353</v>
      </c>
      <c r="O47" s="128" t="s">
        <v>354</v>
      </c>
      <c r="P47" s="128" t="s">
        <v>355</v>
      </c>
      <c r="Q47" s="129" t="s">
        <v>59</v>
      </c>
      <c r="R47" s="130" t="s">
        <v>356</v>
      </c>
      <c r="S47" s="131">
        <v>1.8008</v>
      </c>
      <c r="T47" s="131">
        <v>107.46585000014581</v>
      </c>
      <c r="U47" s="131">
        <v>26.866462500036452</v>
      </c>
      <c r="V47" s="132" t="s">
        <v>357</v>
      </c>
      <c r="W47" s="132" t="s">
        <v>59</v>
      </c>
      <c r="X47" s="133">
        <v>2</v>
      </c>
      <c r="Y47" s="131" t="s">
        <v>59</v>
      </c>
      <c r="Z47" s="131" t="s">
        <v>59</v>
      </c>
      <c r="AA47" s="131" t="s">
        <v>59</v>
      </c>
      <c r="AB47" s="132">
        <v>2997</v>
      </c>
      <c r="AC47" s="134">
        <v>41743</v>
      </c>
      <c r="AD47" s="135" t="s">
        <v>70</v>
      </c>
      <c r="AE47" s="143">
        <v>282.10000000000002</v>
      </c>
      <c r="AF47" s="143">
        <v>282.05</v>
      </c>
      <c r="AG47" s="144" t="s">
        <v>71</v>
      </c>
      <c r="AH47" s="144">
        <v>282.10000000000002</v>
      </c>
      <c r="AI47" s="144" t="s">
        <v>72</v>
      </c>
      <c r="AJ47" s="145">
        <v>4.986535650115527E-2</v>
      </c>
      <c r="AK47" s="145">
        <v>5.33E-2</v>
      </c>
      <c r="AL47" s="147" t="s">
        <v>323</v>
      </c>
      <c r="AM47" s="147" t="s">
        <v>98</v>
      </c>
      <c r="AN47" s="147" t="s">
        <v>358</v>
      </c>
      <c r="AO47" s="148">
        <v>0.97199999999999998</v>
      </c>
      <c r="AP47" s="143">
        <v>4.6865465793940206</v>
      </c>
      <c r="AQ47" s="138" t="s">
        <v>59</v>
      </c>
      <c r="AR47" s="138">
        <v>10.148624769999996</v>
      </c>
    </row>
    <row r="48" spans="1:44" ht="43.5" customHeight="1" x14ac:dyDescent="0.25">
      <c r="A48" s="124" t="s">
        <v>359</v>
      </c>
      <c r="B48" s="140" t="s">
        <v>53</v>
      </c>
      <c r="C48" s="125" t="s">
        <v>309</v>
      </c>
      <c r="D48" s="125" t="s">
        <v>62</v>
      </c>
      <c r="E48" s="4" t="s">
        <v>360</v>
      </c>
      <c r="F48" s="4" t="s">
        <v>361</v>
      </c>
      <c r="G48" s="125" t="s">
        <v>59</v>
      </c>
      <c r="H48" s="125" t="s">
        <v>312</v>
      </c>
      <c r="I48" s="125" t="s">
        <v>77</v>
      </c>
      <c r="J48" s="125" t="s">
        <v>66</v>
      </c>
      <c r="K48" s="126">
        <v>0.5</v>
      </c>
      <c r="L48" s="125" t="s">
        <v>67</v>
      </c>
      <c r="M48" s="127" t="s">
        <v>326</v>
      </c>
      <c r="N48" s="128">
        <v>5</v>
      </c>
      <c r="O48" s="128">
        <v>4.5</v>
      </c>
      <c r="P48" s="128">
        <v>3.5</v>
      </c>
      <c r="Q48" s="129" t="s">
        <v>59</v>
      </c>
      <c r="R48" s="130">
        <v>1983</v>
      </c>
      <c r="S48" s="131">
        <v>0.56730000000000003</v>
      </c>
      <c r="T48" s="131">
        <v>60.130499999999998</v>
      </c>
      <c r="U48" s="131">
        <v>30.065249999999999</v>
      </c>
      <c r="V48" s="132">
        <v>1300</v>
      </c>
      <c r="W48" s="132" t="s">
        <v>59</v>
      </c>
      <c r="X48" s="133">
        <v>1</v>
      </c>
      <c r="Y48" s="131" t="s">
        <v>59</v>
      </c>
      <c r="Z48" s="131" t="s">
        <v>59</v>
      </c>
      <c r="AA48" s="131" t="s">
        <v>59</v>
      </c>
      <c r="AB48" s="132">
        <v>240</v>
      </c>
      <c r="AC48" s="134">
        <v>41743</v>
      </c>
      <c r="AD48" s="135" t="s">
        <v>70</v>
      </c>
      <c r="AE48" s="143">
        <v>363.99999975999992</v>
      </c>
      <c r="AF48" s="143">
        <v>364</v>
      </c>
      <c r="AG48" s="144" t="s">
        <v>71</v>
      </c>
      <c r="AH48" s="144">
        <v>364</v>
      </c>
      <c r="AI48" s="144" t="s">
        <v>105</v>
      </c>
      <c r="AJ48" s="145">
        <v>4.9999999999999996E-2</v>
      </c>
      <c r="AK48" s="145">
        <v>5.0599999999999999E-2</v>
      </c>
      <c r="AL48" s="147" t="s">
        <v>362</v>
      </c>
      <c r="AM48" s="147" t="s">
        <v>363</v>
      </c>
      <c r="AN48" s="147" t="s">
        <v>364</v>
      </c>
      <c r="AO48" s="148">
        <v>0.98080674532890966</v>
      </c>
      <c r="AP48" s="143">
        <v>3.9290549205382286</v>
      </c>
      <c r="AQ48" s="138" t="s">
        <v>59</v>
      </c>
      <c r="AR48" s="138">
        <v>14.534411870000001</v>
      </c>
    </row>
    <row r="49" spans="1:44" ht="43.5" customHeight="1" x14ac:dyDescent="0.25">
      <c r="A49" s="124" t="s">
        <v>365</v>
      </c>
      <c r="B49" s="140" t="s">
        <v>53</v>
      </c>
      <c r="C49" s="125" t="s">
        <v>309</v>
      </c>
      <c r="D49" s="125" t="s">
        <v>62</v>
      </c>
      <c r="E49" s="4" t="s">
        <v>366</v>
      </c>
      <c r="F49" s="4" t="s">
        <v>367</v>
      </c>
      <c r="G49" s="125" t="s">
        <v>54</v>
      </c>
      <c r="H49" s="125" t="s">
        <v>312</v>
      </c>
      <c r="I49" s="125" t="s">
        <v>368</v>
      </c>
      <c r="J49" s="125" t="s">
        <v>66</v>
      </c>
      <c r="K49" s="126">
        <v>0.05</v>
      </c>
      <c r="L49" s="125" t="s">
        <v>369</v>
      </c>
      <c r="M49" s="127" t="s">
        <v>326</v>
      </c>
      <c r="N49" s="128">
        <v>4</v>
      </c>
      <c r="O49" s="128">
        <v>4</v>
      </c>
      <c r="P49" s="128">
        <v>4</v>
      </c>
      <c r="Q49" s="129" t="s">
        <v>54</v>
      </c>
      <c r="R49" s="130" t="s">
        <v>370</v>
      </c>
      <c r="S49" s="131">
        <v>0.62790000000000001</v>
      </c>
      <c r="T49" s="131">
        <v>92.572299999999956</v>
      </c>
      <c r="U49" s="131">
        <v>4.6286149999999981</v>
      </c>
      <c r="V49" s="132" t="s">
        <v>371</v>
      </c>
      <c r="W49" s="132" t="s">
        <v>54</v>
      </c>
      <c r="X49" s="133">
        <v>1</v>
      </c>
      <c r="Y49" s="131" t="s">
        <v>54</v>
      </c>
      <c r="Z49" s="131" t="s">
        <v>54</v>
      </c>
      <c r="AA49" s="131" t="s">
        <v>54</v>
      </c>
      <c r="AB49" s="132">
        <v>436</v>
      </c>
      <c r="AC49" s="134">
        <v>43983</v>
      </c>
      <c r="AD49" s="135" t="s">
        <v>70</v>
      </c>
      <c r="AE49" s="143">
        <v>68.303451189999976</v>
      </c>
      <c r="AF49" s="143">
        <v>614.73106070999984</v>
      </c>
      <c r="AG49" s="144" t="s">
        <v>54</v>
      </c>
      <c r="AH49" s="144" t="s">
        <v>54</v>
      </c>
      <c r="AI49" s="144" t="s">
        <v>54</v>
      </c>
      <c r="AJ49" s="145">
        <v>4.7500000000000001E-2</v>
      </c>
      <c r="AK49" s="145">
        <v>3.9100000000000003E-2</v>
      </c>
      <c r="AL49" s="147" t="s">
        <v>159</v>
      </c>
      <c r="AM49" s="147" t="s">
        <v>372</v>
      </c>
      <c r="AN49" s="147" t="s">
        <v>373</v>
      </c>
      <c r="AO49" s="148">
        <v>0.89410439191853297</v>
      </c>
      <c r="AP49" s="143">
        <v>4.0740657140143606</v>
      </c>
      <c r="AQ49" s="138" t="s">
        <v>59</v>
      </c>
      <c r="AR49" s="138">
        <v>0.18414271999999984</v>
      </c>
    </row>
    <row r="50" spans="1:44" ht="43.5" customHeight="1" x14ac:dyDescent="0.25">
      <c r="A50" s="124" t="s">
        <v>374</v>
      </c>
      <c r="B50" s="140" t="s">
        <v>53</v>
      </c>
      <c r="C50" s="125" t="s">
        <v>375</v>
      </c>
      <c r="D50" s="125" t="s">
        <v>62</v>
      </c>
      <c r="E50" s="4" t="s">
        <v>376</v>
      </c>
      <c r="F50" s="4" t="s">
        <v>377</v>
      </c>
      <c r="G50" s="125" t="s">
        <v>59</v>
      </c>
      <c r="H50" s="125" t="s">
        <v>378</v>
      </c>
      <c r="I50" s="125" t="s">
        <v>77</v>
      </c>
      <c r="J50" s="125" t="s">
        <v>66</v>
      </c>
      <c r="K50" s="126">
        <v>0.5</v>
      </c>
      <c r="L50" s="125" t="s">
        <v>87</v>
      </c>
      <c r="M50" s="127" t="s">
        <v>379</v>
      </c>
      <c r="N50" s="128" t="s">
        <v>380</v>
      </c>
      <c r="O50" s="128" t="s">
        <v>380</v>
      </c>
      <c r="P50" s="128" t="s">
        <v>381</v>
      </c>
      <c r="Q50" s="129" t="s">
        <v>382</v>
      </c>
      <c r="R50" s="130">
        <v>2015</v>
      </c>
      <c r="S50" s="131">
        <v>0.62739999999999996</v>
      </c>
      <c r="T50" s="131">
        <v>52.316110000000009</v>
      </c>
      <c r="U50" s="131">
        <v>26.158055000000004</v>
      </c>
      <c r="V50" s="132">
        <v>1400</v>
      </c>
      <c r="W50" s="132" t="s">
        <v>59</v>
      </c>
      <c r="X50" s="133">
        <v>3</v>
      </c>
      <c r="Y50" s="131" t="s">
        <v>59</v>
      </c>
      <c r="Z50" s="131" t="s">
        <v>59</v>
      </c>
      <c r="AA50" s="131" t="s">
        <v>59</v>
      </c>
      <c r="AB50" s="132">
        <v>155</v>
      </c>
      <c r="AC50" s="134">
        <v>41395</v>
      </c>
      <c r="AD50" s="135" t="s">
        <v>70</v>
      </c>
      <c r="AE50" s="143">
        <v>238.51079434999994</v>
      </c>
      <c r="AF50" s="143">
        <v>238.49999999999997</v>
      </c>
      <c r="AG50" s="144" t="s">
        <v>71</v>
      </c>
      <c r="AH50" s="144">
        <v>238.5</v>
      </c>
      <c r="AI50" s="144" t="s">
        <v>178</v>
      </c>
      <c r="AJ50" s="145">
        <v>5.9208595390230143E-2</v>
      </c>
      <c r="AK50" s="145">
        <v>7.0800000000000002E-2</v>
      </c>
      <c r="AL50" s="147" t="s">
        <v>383</v>
      </c>
      <c r="AM50" s="147" t="s">
        <v>384</v>
      </c>
      <c r="AN50" s="147" t="s">
        <v>316</v>
      </c>
      <c r="AO50" s="148">
        <v>0.98824434767799052</v>
      </c>
      <c r="AP50" s="143">
        <v>5.9073173211220427</v>
      </c>
      <c r="AQ50" s="138" t="s">
        <v>59</v>
      </c>
      <c r="AR50" s="138">
        <v>12.150087389999989</v>
      </c>
    </row>
    <row r="51" spans="1:44" ht="43.5" customHeight="1" x14ac:dyDescent="0.25">
      <c r="A51" s="124" t="s">
        <v>385</v>
      </c>
      <c r="B51" s="140" t="s">
        <v>53</v>
      </c>
      <c r="C51" s="125" t="s">
        <v>375</v>
      </c>
      <c r="D51" s="125" t="s">
        <v>62</v>
      </c>
      <c r="E51" s="4" t="s">
        <v>386</v>
      </c>
      <c r="F51" s="4" t="s">
        <v>387</v>
      </c>
      <c r="G51" s="125" t="s">
        <v>59</v>
      </c>
      <c r="H51" s="125" t="s">
        <v>378</v>
      </c>
      <c r="I51" s="125" t="s">
        <v>77</v>
      </c>
      <c r="J51" s="125" t="s">
        <v>66</v>
      </c>
      <c r="K51" s="126">
        <v>0.25</v>
      </c>
      <c r="L51" s="125" t="s">
        <v>388</v>
      </c>
      <c r="M51" s="127" t="s">
        <v>379</v>
      </c>
      <c r="N51" s="128">
        <v>5</v>
      </c>
      <c r="O51" s="128">
        <v>5</v>
      </c>
      <c r="P51" s="128">
        <v>4.5</v>
      </c>
      <c r="Q51" s="129" t="s">
        <v>246</v>
      </c>
      <c r="R51" s="130">
        <v>2010</v>
      </c>
      <c r="S51" s="131">
        <v>0.34379999999999999</v>
      </c>
      <c r="T51" s="131">
        <v>22.346260000000004</v>
      </c>
      <c r="U51" s="131">
        <v>5.5865650000000011</v>
      </c>
      <c r="V51" s="132">
        <v>1570</v>
      </c>
      <c r="W51" s="132" t="s">
        <v>59</v>
      </c>
      <c r="X51" s="133">
        <v>1</v>
      </c>
      <c r="Y51" s="131" t="s">
        <v>59</v>
      </c>
      <c r="Z51" s="131" t="s">
        <v>59</v>
      </c>
      <c r="AA51" s="131" t="s">
        <v>59</v>
      </c>
      <c r="AB51" s="132">
        <v>96</v>
      </c>
      <c r="AC51" s="134">
        <v>41743</v>
      </c>
      <c r="AD51" s="135" t="s">
        <v>70</v>
      </c>
      <c r="AE51" s="143">
        <v>54.499999850000002</v>
      </c>
      <c r="AF51" s="143">
        <v>54.500000000000007</v>
      </c>
      <c r="AG51" s="144" t="s">
        <v>71</v>
      </c>
      <c r="AH51" s="144">
        <v>54.5</v>
      </c>
      <c r="AI51" s="144" t="s">
        <v>72</v>
      </c>
      <c r="AJ51" s="145">
        <v>6.25E-2</v>
      </c>
      <c r="AK51" s="145">
        <v>9.6600000000000005E-2</v>
      </c>
      <c r="AL51" s="147" t="s">
        <v>389</v>
      </c>
      <c r="AM51" s="147" t="s">
        <v>390</v>
      </c>
      <c r="AN51" s="147" t="s">
        <v>391</v>
      </c>
      <c r="AO51" s="148">
        <v>1</v>
      </c>
      <c r="AP51" s="143">
        <v>2.7487832067932323</v>
      </c>
      <c r="AQ51" s="138" t="s">
        <v>59</v>
      </c>
      <c r="AR51" s="138">
        <v>4.7856206099999996</v>
      </c>
    </row>
    <row r="52" spans="1:44" ht="43.5" customHeight="1" x14ac:dyDescent="0.25">
      <c r="A52" s="124" t="s">
        <v>392</v>
      </c>
      <c r="B52" s="140" t="s">
        <v>53</v>
      </c>
      <c r="C52" s="125" t="s">
        <v>375</v>
      </c>
      <c r="D52" s="125" t="s">
        <v>62</v>
      </c>
      <c r="E52" s="4" t="s">
        <v>393</v>
      </c>
      <c r="F52" s="4" t="s">
        <v>394</v>
      </c>
      <c r="G52" s="125" t="s">
        <v>59</v>
      </c>
      <c r="H52" s="125" t="s">
        <v>378</v>
      </c>
      <c r="I52" s="125" t="s">
        <v>86</v>
      </c>
      <c r="J52" s="125" t="s">
        <v>66</v>
      </c>
      <c r="K52" s="126">
        <v>1</v>
      </c>
      <c r="L52" s="125" t="s">
        <v>54</v>
      </c>
      <c r="M52" s="127" t="s">
        <v>395</v>
      </c>
      <c r="N52" s="128">
        <v>4</v>
      </c>
      <c r="O52" s="128">
        <v>4</v>
      </c>
      <c r="P52" s="128">
        <v>3</v>
      </c>
      <c r="Q52" s="129" t="s">
        <v>59</v>
      </c>
      <c r="R52" s="130">
        <v>2003</v>
      </c>
      <c r="S52" s="131">
        <v>0.6</v>
      </c>
      <c r="T52" s="131">
        <v>47.216279999999998</v>
      </c>
      <c r="U52" s="131" t="s">
        <v>54</v>
      </c>
      <c r="V52" s="132">
        <v>2000</v>
      </c>
      <c r="W52" s="132" t="s">
        <v>59</v>
      </c>
      <c r="X52" s="133">
        <v>1</v>
      </c>
      <c r="Y52" s="131" t="s">
        <v>54</v>
      </c>
      <c r="Z52" s="131" t="s">
        <v>59</v>
      </c>
      <c r="AA52" s="131" t="s">
        <v>54</v>
      </c>
      <c r="AB52" s="132">
        <v>247</v>
      </c>
      <c r="AC52" s="134">
        <v>36921</v>
      </c>
      <c r="AD52" s="135" t="s">
        <v>78</v>
      </c>
      <c r="AE52" s="143">
        <v>506.99999999999983</v>
      </c>
      <c r="AF52" s="143" t="s">
        <v>54</v>
      </c>
      <c r="AG52" s="144" t="s">
        <v>71</v>
      </c>
      <c r="AH52" s="144">
        <v>507</v>
      </c>
      <c r="AI52" s="144" t="s">
        <v>178</v>
      </c>
      <c r="AJ52" s="145">
        <v>5.7500000000000002E-2</v>
      </c>
      <c r="AK52" s="145">
        <v>5.7099999999999998E-2</v>
      </c>
      <c r="AL52" s="147" t="s">
        <v>288</v>
      </c>
      <c r="AM52" s="147" t="s">
        <v>396</v>
      </c>
      <c r="AN52" s="147" t="s">
        <v>397</v>
      </c>
      <c r="AO52" s="148">
        <v>0.96380697505182533</v>
      </c>
      <c r="AP52" s="143">
        <v>7.0005128026439349</v>
      </c>
      <c r="AQ52" s="138" t="s">
        <v>59</v>
      </c>
      <c r="AR52" s="138">
        <v>12.745706719999996</v>
      </c>
    </row>
    <row r="53" spans="1:44" ht="43.5" customHeight="1" x14ac:dyDescent="0.25">
      <c r="A53" s="124" t="s">
        <v>398</v>
      </c>
      <c r="B53" s="140" t="s">
        <v>53</v>
      </c>
      <c r="C53" s="125" t="s">
        <v>309</v>
      </c>
      <c r="D53" s="125" t="s">
        <v>62</v>
      </c>
      <c r="E53" s="4" t="s">
        <v>399</v>
      </c>
      <c r="F53" s="4" t="s">
        <v>400</v>
      </c>
      <c r="G53" s="125" t="s">
        <v>59</v>
      </c>
      <c r="H53" s="125" t="s">
        <v>312</v>
      </c>
      <c r="I53" s="125" t="s">
        <v>401</v>
      </c>
      <c r="J53" s="125" t="s">
        <v>126</v>
      </c>
      <c r="K53" s="126">
        <v>1</v>
      </c>
      <c r="L53" s="125" t="s">
        <v>54</v>
      </c>
      <c r="M53" s="127" t="s">
        <v>326</v>
      </c>
      <c r="N53" s="128" t="s">
        <v>59</v>
      </c>
      <c r="O53" s="128" t="s">
        <v>59</v>
      </c>
      <c r="P53" s="128" t="s">
        <v>59</v>
      </c>
      <c r="Q53" s="129" t="s">
        <v>59</v>
      </c>
      <c r="R53" s="130">
        <v>1965</v>
      </c>
      <c r="S53" s="131" t="s">
        <v>54</v>
      </c>
      <c r="T53" s="131" t="s">
        <v>54</v>
      </c>
      <c r="U53" s="131" t="s">
        <v>54</v>
      </c>
      <c r="V53" s="132" t="s">
        <v>59</v>
      </c>
      <c r="W53" s="132" t="s">
        <v>59</v>
      </c>
      <c r="X53" s="133">
        <v>1</v>
      </c>
      <c r="Y53" s="131" t="s">
        <v>54</v>
      </c>
      <c r="Z53" s="131" t="s">
        <v>59</v>
      </c>
      <c r="AA53" s="131" t="s">
        <v>54</v>
      </c>
      <c r="AB53" s="132">
        <v>940</v>
      </c>
      <c r="AC53" s="134">
        <v>30987</v>
      </c>
      <c r="AD53" s="135" t="s">
        <v>78</v>
      </c>
      <c r="AE53" s="143">
        <v>19</v>
      </c>
      <c r="AF53" s="143" t="s">
        <v>54</v>
      </c>
      <c r="AG53" s="144" t="s">
        <v>71</v>
      </c>
      <c r="AH53" s="144">
        <v>19</v>
      </c>
      <c r="AI53" s="144" t="s">
        <v>138</v>
      </c>
      <c r="AJ53" s="145">
        <v>0.10100000000000001</v>
      </c>
      <c r="AK53" s="145">
        <v>0.1016</v>
      </c>
      <c r="AL53" s="147" t="s">
        <v>98</v>
      </c>
      <c r="AM53" s="147" t="s">
        <v>402</v>
      </c>
      <c r="AN53" s="147" t="s">
        <v>58</v>
      </c>
      <c r="AO53" s="148">
        <v>0.84313725509224657</v>
      </c>
      <c r="AP53" s="143">
        <v>2.3813010165369013</v>
      </c>
      <c r="AQ53" s="138" t="s">
        <v>59</v>
      </c>
      <c r="AR53" s="138">
        <v>2.2128710200000019</v>
      </c>
    </row>
    <row r="54" spans="1:44" ht="43.5" customHeight="1" x14ac:dyDescent="0.25">
      <c r="A54" s="124" t="s">
        <v>403</v>
      </c>
      <c r="B54" s="140" t="s">
        <v>404</v>
      </c>
      <c r="C54" s="125" t="s">
        <v>61</v>
      </c>
      <c r="D54" s="125" t="s">
        <v>62</v>
      </c>
      <c r="E54" s="4" t="s">
        <v>405</v>
      </c>
      <c r="F54" s="4" t="s">
        <v>406</v>
      </c>
      <c r="G54" s="125" t="s">
        <v>59</v>
      </c>
      <c r="H54" s="125" t="s">
        <v>407</v>
      </c>
      <c r="I54" s="125" t="s">
        <v>408</v>
      </c>
      <c r="J54" s="125" t="s">
        <v>66</v>
      </c>
      <c r="K54" s="126">
        <v>1</v>
      </c>
      <c r="L54" s="125" t="s">
        <v>54</v>
      </c>
      <c r="M54" s="127" t="s">
        <v>409</v>
      </c>
      <c r="N54" s="128" t="s">
        <v>69</v>
      </c>
      <c r="O54" s="128" t="s">
        <v>69</v>
      </c>
      <c r="P54" s="128" t="s">
        <v>69</v>
      </c>
      <c r="Q54" s="129" t="s">
        <v>59</v>
      </c>
      <c r="R54" s="130" t="s">
        <v>410</v>
      </c>
      <c r="S54" s="131">
        <v>1.89</v>
      </c>
      <c r="T54" s="131">
        <v>17.665800000000004</v>
      </c>
      <c r="U54" s="131">
        <v>17.665800000000004</v>
      </c>
      <c r="V54" s="132" t="s">
        <v>59</v>
      </c>
      <c r="W54" s="132" t="s">
        <v>59</v>
      </c>
      <c r="X54" s="133">
        <v>11</v>
      </c>
      <c r="Y54" s="131">
        <v>10</v>
      </c>
      <c r="Z54" s="131">
        <v>1.5</v>
      </c>
      <c r="AA54" s="131">
        <v>87</v>
      </c>
      <c r="AB54" s="132">
        <v>216</v>
      </c>
      <c r="AC54" s="134">
        <v>42736</v>
      </c>
      <c r="AD54" s="135" t="s">
        <v>78</v>
      </c>
      <c r="AE54" s="143">
        <v>162.5</v>
      </c>
      <c r="AF54" s="143" t="s">
        <v>54</v>
      </c>
      <c r="AG54" s="144" t="s">
        <v>71</v>
      </c>
      <c r="AH54" s="144">
        <v>162.5</v>
      </c>
      <c r="AI54" s="144" t="s">
        <v>138</v>
      </c>
      <c r="AJ54" s="145">
        <v>4.9999999999999996E-2</v>
      </c>
      <c r="AK54" s="145">
        <v>4.41E-2</v>
      </c>
      <c r="AL54" s="147" t="s">
        <v>411</v>
      </c>
      <c r="AM54" s="147" t="s">
        <v>412</v>
      </c>
      <c r="AN54" s="147" t="s">
        <v>413</v>
      </c>
      <c r="AO54" s="148">
        <v>0.97069478880096005</v>
      </c>
      <c r="AP54" s="143">
        <v>5.6146423453010526</v>
      </c>
      <c r="AQ54" s="138" t="s">
        <v>59</v>
      </c>
      <c r="AR54" s="138">
        <v>5.8729489400000023</v>
      </c>
    </row>
    <row r="55" spans="1:44" ht="43.5" customHeight="1" x14ac:dyDescent="0.25">
      <c r="A55" s="124" t="s">
        <v>414</v>
      </c>
      <c r="B55" s="140" t="s">
        <v>404</v>
      </c>
      <c r="C55" s="125" t="s">
        <v>61</v>
      </c>
      <c r="D55" s="125" t="s">
        <v>62</v>
      </c>
      <c r="E55" s="4" t="s">
        <v>415</v>
      </c>
      <c r="F55" s="4" t="s">
        <v>416</v>
      </c>
      <c r="G55" s="125" t="s">
        <v>59</v>
      </c>
      <c r="H55" s="125" t="s">
        <v>417</v>
      </c>
      <c r="I55" s="125" t="s">
        <v>418</v>
      </c>
      <c r="J55" s="125" t="s">
        <v>66</v>
      </c>
      <c r="K55" s="126">
        <v>0.51</v>
      </c>
      <c r="L55" s="125" t="s">
        <v>419</v>
      </c>
      <c r="M55" s="127" t="s">
        <v>420</v>
      </c>
      <c r="N55" s="128" t="s">
        <v>59</v>
      </c>
      <c r="O55" s="128" t="s">
        <v>59</v>
      </c>
      <c r="P55" s="128" t="s">
        <v>59</v>
      </c>
      <c r="Q55" s="129" t="s">
        <v>59</v>
      </c>
      <c r="R55" s="130">
        <v>1995</v>
      </c>
      <c r="S55" s="131">
        <v>1.9</v>
      </c>
      <c r="T55" s="131">
        <v>9.7949999999999999</v>
      </c>
      <c r="U55" s="131">
        <v>7.3462499999999995</v>
      </c>
      <c r="V55" s="150"/>
      <c r="W55" s="132">
        <v>51</v>
      </c>
      <c r="X55" s="133">
        <v>1</v>
      </c>
      <c r="Y55" s="131">
        <v>1</v>
      </c>
      <c r="Z55" s="131">
        <v>9.6280000000000001</v>
      </c>
      <c r="AA55" s="131">
        <v>6</v>
      </c>
      <c r="AB55" s="132">
        <v>54</v>
      </c>
      <c r="AC55" s="134">
        <v>35977</v>
      </c>
      <c r="AD55" s="135" t="s">
        <v>70</v>
      </c>
      <c r="AE55" s="143">
        <v>10.812000069999996</v>
      </c>
      <c r="AF55" s="143">
        <v>10.387999999999998</v>
      </c>
      <c r="AG55" s="144" t="s">
        <v>71</v>
      </c>
      <c r="AH55" s="144">
        <v>10.811999999999999</v>
      </c>
      <c r="AI55" s="144" t="s">
        <v>72</v>
      </c>
      <c r="AJ55" s="145">
        <v>0.05</v>
      </c>
      <c r="AK55" s="145">
        <v>5.7099999999999998E-2</v>
      </c>
      <c r="AL55" s="147" t="s">
        <v>421</v>
      </c>
      <c r="AM55" s="147" t="s">
        <v>58</v>
      </c>
      <c r="AN55" s="147" t="s">
        <v>58</v>
      </c>
      <c r="AO55" s="148">
        <v>1</v>
      </c>
      <c r="AP55" s="143">
        <v>10.5</v>
      </c>
      <c r="AQ55" s="138" t="s">
        <v>59</v>
      </c>
      <c r="AR55" s="138">
        <v>0.7554318299999998</v>
      </c>
    </row>
    <row r="56" spans="1:44" ht="43.5" customHeight="1" x14ac:dyDescent="0.25">
      <c r="A56" s="124" t="s">
        <v>422</v>
      </c>
      <c r="B56" s="140" t="s">
        <v>404</v>
      </c>
      <c r="C56" s="125" t="s">
        <v>61</v>
      </c>
      <c r="D56" s="125" t="s">
        <v>62</v>
      </c>
      <c r="E56" s="4" t="s">
        <v>423</v>
      </c>
      <c r="F56" s="4" t="s">
        <v>423</v>
      </c>
      <c r="G56" s="125" t="s">
        <v>59</v>
      </c>
      <c r="H56" s="125" t="s">
        <v>417</v>
      </c>
      <c r="I56" s="125" t="s">
        <v>424</v>
      </c>
      <c r="J56" s="125" t="s">
        <v>66</v>
      </c>
      <c r="K56" s="126">
        <v>1</v>
      </c>
      <c r="L56" s="125" t="s">
        <v>54</v>
      </c>
      <c r="M56" s="127" t="s">
        <v>425</v>
      </c>
      <c r="N56" s="128" t="s">
        <v>59</v>
      </c>
      <c r="O56" s="128" t="s">
        <v>59</v>
      </c>
      <c r="P56" s="128" t="s">
        <v>59</v>
      </c>
      <c r="Q56" s="129" t="s">
        <v>59</v>
      </c>
      <c r="R56" s="130">
        <v>1995</v>
      </c>
      <c r="S56" s="131">
        <v>5.2</v>
      </c>
      <c r="T56" s="131">
        <v>13.422000000000001</v>
      </c>
      <c r="U56" s="131">
        <v>13.422000000000001</v>
      </c>
      <c r="V56" s="132" t="s">
        <v>59</v>
      </c>
      <c r="W56" s="132">
        <v>26</v>
      </c>
      <c r="X56" s="133">
        <v>1</v>
      </c>
      <c r="Y56" s="131">
        <v>1</v>
      </c>
      <c r="Z56" s="131">
        <v>13.422000000000001</v>
      </c>
      <c r="AA56" s="131">
        <v>10</v>
      </c>
      <c r="AB56" s="132">
        <v>163</v>
      </c>
      <c r="AC56" s="134">
        <v>37591</v>
      </c>
      <c r="AD56" s="135" t="s">
        <v>78</v>
      </c>
      <c r="AE56" s="143">
        <v>79.5</v>
      </c>
      <c r="AF56" s="143" t="s">
        <v>54</v>
      </c>
      <c r="AG56" s="144" t="s">
        <v>71</v>
      </c>
      <c r="AH56" s="144">
        <v>79.5</v>
      </c>
      <c r="AI56" s="144" t="s">
        <v>72</v>
      </c>
      <c r="AJ56" s="145">
        <v>6.0000000000000012E-2</v>
      </c>
      <c r="AK56" s="145">
        <v>5.6800000000000003E-2</v>
      </c>
      <c r="AL56" s="147" t="s">
        <v>426</v>
      </c>
      <c r="AM56" s="147" t="s">
        <v>58</v>
      </c>
      <c r="AN56" s="147" t="s">
        <v>58</v>
      </c>
      <c r="AO56" s="148">
        <v>1</v>
      </c>
      <c r="AP56" s="143">
        <v>3.3333333333333339</v>
      </c>
      <c r="AQ56" s="138" t="s">
        <v>59</v>
      </c>
      <c r="AR56" s="138">
        <v>3.9889592800000004</v>
      </c>
    </row>
    <row r="57" spans="1:44" ht="43.5" customHeight="1" x14ac:dyDescent="0.25">
      <c r="A57" s="124" t="s">
        <v>427</v>
      </c>
      <c r="B57" s="140" t="s">
        <v>404</v>
      </c>
      <c r="C57" s="125" t="s">
        <v>61</v>
      </c>
      <c r="D57" s="125" t="s">
        <v>62</v>
      </c>
      <c r="E57" s="4" t="s">
        <v>428</v>
      </c>
      <c r="F57" s="4" t="s">
        <v>429</v>
      </c>
      <c r="G57" s="125" t="s">
        <v>59</v>
      </c>
      <c r="H57" s="125" t="s">
        <v>430</v>
      </c>
      <c r="I57" s="125" t="s">
        <v>408</v>
      </c>
      <c r="J57" s="125" t="s">
        <v>66</v>
      </c>
      <c r="K57" s="126">
        <v>0.51</v>
      </c>
      <c r="L57" s="125" t="s">
        <v>419</v>
      </c>
      <c r="M57" s="127" t="s">
        <v>431</v>
      </c>
      <c r="N57" s="128" t="s">
        <v>59</v>
      </c>
      <c r="O57" s="128" t="s">
        <v>59</v>
      </c>
      <c r="P57" s="128" t="s">
        <v>59</v>
      </c>
      <c r="Q57" s="129" t="s">
        <v>59</v>
      </c>
      <c r="R57" s="130">
        <v>1992</v>
      </c>
      <c r="S57" s="131">
        <v>2.6</v>
      </c>
      <c r="T57" s="131">
        <v>12.919099999999998</v>
      </c>
      <c r="U57" s="131">
        <v>9.6893249999999984</v>
      </c>
      <c r="V57" s="132" t="s">
        <v>59</v>
      </c>
      <c r="W57" s="132">
        <v>47</v>
      </c>
      <c r="X57" s="133">
        <v>1</v>
      </c>
      <c r="Y57" s="131">
        <v>2</v>
      </c>
      <c r="Z57" s="131">
        <v>6.1506999999999996</v>
      </c>
      <c r="AA57" s="131">
        <v>47</v>
      </c>
      <c r="AB57" s="132">
        <v>299</v>
      </c>
      <c r="AC57" s="134">
        <v>36130</v>
      </c>
      <c r="AD57" s="135" t="s">
        <v>70</v>
      </c>
      <c r="AE57" s="143">
        <v>17.849999909999994</v>
      </c>
      <c r="AF57" s="143">
        <v>17.149999999999999</v>
      </c>
      <c r="AG57" s="144" t="s">
        <v>71</v>
      </c>
      <c r="AH57" s="144">
        <v>17.849999999999998</v>
      </c>
      <c r="AI57" s="144" t="s">
        <v>178</v>
      </c>
      <c r="AJ57" s="145">
        <v>6.5000000000000002E-2</v>
      </c>
      <c r="AK57" s="145">
        <v>6.7699999999999996E-2</v>
      </c>
      <c r="AL57" s="147" t="s">
        <v>432</v>
      </c>
      <c r="AM57" s="147" t="s">
        <v>323</v>
      </c>
      <c r="AN57" s="147" t="s">
        <v>58</v>
      </c>
      <c r="AO57" s="148">
        <v>1</v>
      </c>
      <c r="AP57" s="143">
        <v>3.4969654449042578</v>
      </c>
      <c r="AQ57" s="138" t="s">
        <v>59</v>
      </c>
      <c r="AR57" s="138">
        <v>1.0838331600000002</v>
      </c>
    </row>
    <row r="58" spans="1:44" ht="43.5" customHeight="1" x14ac:dyDescent="0.25">
      <c r="A58" s="124" t="s">
        <v>433</v>
      </c>
      <c r="B58" s="140" t="s">
        <v>404</v>
      </c>
      <c r="C58" s="125" t="s">
        <v>61</v>
      </c>
      <c r="D58" s="125" t="s">
        <v>62</v>
      </c>
      <c r="E58" s="4" t="s">
        <v>434</v>
      </c>
      <c r="F58" s="4" t="s">
        <v>435</v>
      </c>
      <c r="G58" s="125" t="s">
        <v>59</v>
      </c>
      <c r="H58" s="125" t="s">
        <v>436</v>
      </c>
      <c r="I58" s="125" t="s">
        <v>408</v>
      </c>
      <c r="J58" s="125" t="s">
        <v>66</v>
      </c>
      <c r="K58" s="126">
        <v>0.51</v>
      </c>
      <c r="L58" s="125" t="s">
        <v>419</v>
      </c>
      <c r="M58" s="127" t="s">
        <v>431</v>
      </c>
      <c r="N58" s="128" t="s">
        <v>437</v>
      </c>
      <c r="O58" s="128" t="s">
        <v>437</v>
      </c>
      <c r="P58" s="128" t="s">
        <v>437</v>
      </c>
      <c r="Q58" s="129" t="s">
        <v>59</v>
      </c>
      <c r="R58" s="130" t="s">
        <v>438</v>
      </c>
      <c r="S58" s="131">
        <v>4.9000000000000004</v>
      </c>
      <c r="T58" s="131">
        <v>29.238680000000002</v>
      </c>
      <c r="U58" s="131">
        <v>21.929010000000002</v>
      </c>
      <c r="V58" s="132" t="s">
        <v>59</v>
      </c>
      <c r="W58" s="132">
        <v>62</v>
      </c>
      <c r="X58" s="133">
        <v>6</v>
      </c>
      <c r="Y58" s="131">
        <v>48</v>
      </c>
      <c r="Z58" s="131">
        <v>0.61316666666666697</v>
      </c>
      <c r="AA58" s="131">
        <v>76</v>
      </c>
      <c r="AB58" s="132">
        <v>640</v>
      </c>
      <c r="AC58" s="134">
        <v>42020</v>
      </c>
      <c r="AD58" s="135" t="s">
        <v>70</v>
      </c>
      <c r="AE58" s="143">
        <v>72.674999919999991</v>
      </c>
      <c r="AF58" s="143">
        <v>69.824999999999989</v>
      </c>
      <c r="AG58" s="144" t="s">
        <v>71</v>
      </c>
      <c r="AH58" s="144">
        <v>72.674999999999997</v>
      </c>
      <c r="AI58" s="144" t="s">
        <v>72</v>
      </c>
      <c r="AJ58" s="145">
        <v>5.2499999999999998E-2</v>
      </c>
      <c r="AK58" s="145">
        <v>5.2999999999999999E-2</v>
      </c>
      <c r="AL58" s="147" t="s">
        <v>439</v>
      </c>
      <c r="AM58" s="147" t="s">
        <v>787</v>
      </c>
      <c r="AN58" s="147" t="s">
        <v>440</v>
      </c>
      <c r="AO58" s="148">
        <v>0.89276875700270997</v>
      </c>
      <c r="AP58" s="143">
        <v>2.5474926087168357</v>
      </c>
      <c r="AQ58" s="138" t="s">
        <v>59</v>
      </c>
      <c r="AR58" s="138">
        <v>4.3572476499999961</v>
      </c>
    </row>
    <row r="59" spans="1:44" ht="43.5" customHeight="1" x14ac:dyDescent="0.25">
      <c r="A59" s="124" t="s">
        <v>441</v>
      </c>
      <c r="B59" s="140" t="s">
        <v>404</v>
      </c>
      <c r="C59" s="125" t="s">
        <v>61</v>
      </c>
      <c r="D59" s="125" t="s">
        <v>62</v>
      </c>
      <c r="E59" s="4" t="s">
        <v>442</v>
      </c>
      <c r="F59" s="4" t="s">
        <v>443</v>
      </c>
      <c r="G59" s="125" t="s">
        <v>59</v>
      </c>
      <c r="H59" s="125" t="s">
        <v>417</v>
      </c>
      <c r="I59" s="125" t="s">
        <v>418</v>
      </c>
      <c r="J59" s="125" t="s">
        <v>66</v>
      </c>
      <c r="K59" s="126">
        <v>0.51</v>
      </c>
      <c r="L59" s="125" t="s">
        <v>419</v>
      </c>
      <c r="M59" s="127" t="s">
        <v>444</v>
      </c>
      <c r="N59" s="128" t="s">
        <v>59</v>
      </c>
      <c r="O59" s="128" t="s">
        <v>59</v>
      </c>
      <c r="P59" s="128" t="s">
        <v>59</v>
      </c>
      <c r="Q59" s="129" t="s">
        <v>59</v>
      </c>
      <c r="R59" s="130">
        <v>2004</v>
      </c>
      <c r="S59" s="131">
        <v>2.6</v>
      </c>
      <c r="T59" s="131">
        <v>16.914999999999999</v>
      </c>
      <c r="U59" s="131">
        <v>12.686249999999999</v>
      </c>
      <c r="V59" s="132" t="s">
        <v>59</v>
      </c>
      <c r="W59" s="132">
        <v>65</v>
      </c>
      <c r="X59" s="133">
        <v>1</v>
      </c>
      <c r="Y59" s="131">
        <v>1</v>
      </c>
      <c r="Z59" s="131">
        <v>16.914999999999999</v>
      </c>
      <c r="AA59" s="131">
        <v>2</v>
      </c>
      <c r="AB59" s="132">
        <v>144</v>
      </c>
      <c r="AC59" s="134">
        <v>38047</v>
      </c>
      <c r="AD59" s="135" t="s">
        <v>70</v>
      </c>
      <c r="AE59" s="143">
        <v>16.829999999999998</v>
      </c>
      <c r="AF59" s="143">
        <v>16.170000000000002</v>
      </c>
      <c r="AG59" s="144" t="s">
        <v>71</v>
      </c>
      <c r="AH59" s="144">
        <v>16.829999999999998</v>
      </c>
      <c r="AI59" s="144" t="s">
        <v>72</v>
      </c>
      <c r="AJ59" s="145">
        <v>5.7500000000000002E-2</v>
      </c>
      <c r="AK59" s="145">
        <v>6.7599999999999993E-2</v>
      </c>
      <c r="AL59" s="147" t="s">
        <v>445</v>
      </c>
      <c r="AM59" s="147" t="s">
        <v>58</v>
      </c>
      <c r="AN59" s="147" t="s">
        <v>58</v>
      </c>
      <c r="AO59" s="148">
        <v>1</v>
      </c>
      <c r="AP59" s="143">
        <v>1.3333333333333333</v>
      </c>
      <c r="AQ59" s="138" t="s">
        <v>59</v>
      </c>
      <c r="AR59" s="138">
        <v>1.4129332800000003</v>
      </c>
    </row>
    <row r="60" spans="1:44" ht="43.5" customHeight="1" x14ac:dyDescent="0.25">
      <c r="A60" s="124" t="s">
        <v>446</v>
      </c>
      <c r="B60" s="140" t="s">
        <v>404</v>
      </c>
      <c r="C60" s="125" t="s">
        <v>61</v>
      </c>
      <c r="D60" s="125" t="s">
        <v>62</v>
      </c>
      <c r="E60" s="4" t="s">
        <v>447</v>
      </c>
      <c r="F60" s="4" t="s">
        <v>448</v>
      </c>
      <c r="G60" s="125" t="s">
        <v>59</v>
      </c>
      <c r="H60" s="125" t="s">
        <v>449</v>
      </c>
      <c r="I60" s="125" t="s">
        <v>408</v>
      </c>
      <c r="J60" s="125" t="s">
        <v>66</v>
      </c>
      <c r="K60" s="126">
        <v>1</v>
      </c>
      <c r="L60" s="125" t="s">
        <v>54</v>
      </c>
      <c r="M60" s="127" t="s">
        <v>450</v>
      </c>
      <c r="N60" s="128" t="s">
        <v>59</v>
      </c>
      <c r="O60" s="128" t="s">
        <v>59</v>
      </c>
      <c r="P60" s="128" t="s">
        <v>59</v>
      </c>
      <c r="Q60" s="129" t="s">
        <v>59</v>
      </c>
      <c r="R60" s="130">
        <v>1985</v>
      </c>
      <c r="S60" s="131">
        <v>3.2</v>
      </c>
      <c r="T60" s="131">
        <v>19.214150000000004</v>
      </c>
      <c r="U60" s="131">
        <v>19.214150000000004</v>
      </c>
      <c r="V60" s="132" t="s">
        <v>59</v>
      </c>
      <c r="W60" s="132">
        <v>60</v>
      </c>
      <c r="X60" s="133">
        <v>2</v>
      </c>
      <c r="Y60" s="131">
        <v>9</v>
      </c>
      <c r="Z60" s="131">
        <v>2.1348500000000001</v>
      </c>
      <c r="AA60" s="131">
        <v>56</v>
      </c>
      <c r="AB60" s="132">
        <v>401</v>
      </c>
      <c r="AC60" s="134">
        <v>35674</v>
      </c>
      <c r="AD60" s="135" t="s">
        <v>78</v>
      </c>
      <c r="AE60" s="143">
        <v>43.500000000000007</v>
      </c>
      <c r="AF60" s="143" t="s">
        <v>54</v>
      </c>
      <c r="AG60" s="144" t="s">
        <v>451</v>
      </c>
      <c r="AH60" s="144">
        <v>43.5</v>
      </c>
      <c r="AI60" s="144" t="s">
        <v>105</v>
      </c>
      <c r="AJ60" s="145">
        <v>5.5E-2</v>
      </c>
      <c r="AK60" s="145">
        <v>6.5100000000000005E-2</v>
      </c>
      <c r="AL60" s="147" t="s">
        <v>452</v>
      </c>
      <c r="AM60" s="147" t="s">
        <v>453</v>
      </c>
      <c r="AN60" s="147" t="s">
        <v>454</v>
      </c>
      <c r="AO60" s="148">
        <v>0.97262434195631864</v>
      </c>
      <c r="AP60" s="143">
        <v>2.6975060592064217</v>
      </c>
      <c r="AQ60" s="138" t="s">
        <v>59</v>
      </c>
      <c r="AR60" s="138">
        <v>2.5436420000000006</v>
      </c>
    </row>
    <row r="61" spans="1:44" ht="43.5" customHeight="1" x14ac:dyDescent="0.25">
      <c r="A61" s="124" t="s">
        <v>455</v>
      </c>
      <c r="B61" s="140" t="s">
        <v>404</v>
      </c>
      <c r="C61" s="125" t="s">
        <v>61</v>
      </c>
      <c r="D61" s="125" t="s">
        <v>62</v>
      </c>
      <c r="E61" s="4" t="s">
        <v>456</v>
      </c>
      <c r="F61" s="4" t="s">
        <v>457</v>
      </c>
      <c r="G61" s="125" t="s">
        <v>59</v>
      </c>
      <c r="H61" s="125" t="s">
        <v>430</v>
      </c>
      <c r="I61" s="125" t="s">
        <v>408</v>
      </c>
      <c r="J61" s="125" t="s">
        <v>66</v>
      </c>
      <c r="K61" s="126">
        <v>1</v>
      </c>
      <c r="L61" s="125" t="s">
        <v>54</v>
      </c>
      <c r="M61" s="127" t="s">
        <v>458</v>
      </c>
      <c r="N61" s="128" t="s">
        <v>59</v>
      </c>
      <c r="O61" s="128" t="s">
        <v>59</v>
      </c>
      <c r="P61" s="128" t="s">
        <v>59</v>
      </c>
      <c r="Q61" s="129" t="s">
        <v>59</v>
      </c>
      <c r="R61" s="130">
        <v>1991</v>
      </c>
      <c r="S61" s="131">
        <v>2</v>
      </c>
      <c r="T61" s="131" t="s">
        <v>54</v>
      </c>
      <c r="U61" s="131" t="s">
        <v>54</v>
      </c>
      <c r="V61" s="132" t="s">
        <v>54</v>
      </c>
      <c r="W61" s="132" t="s">
        <v>54</v>
      </c>
      <c r="X61" s="133" t="s">
        <v>54</v>
      </c>
      <c r="Y61" s="131" t="s">
        <v>59</v>
      </c>
      <c r="Z61" s="131" t="s">
        <v>59</v>
      </c>
      <c r="AA61" s="131" t="s">
        <v>59</v>
      </c>
      <c r="AB61" s="132" t="s">
        <v>54</v>
      </c>
      <c r="AC61" s="134">
        <v>35674</v>
      </c>
      <c r="AD61" s="135" t="s">
        <v>254</v>
      </c>
      <c r="AE61" s="143" t="s">
        <v>54</v>
      </c>
      <c r="AF61" s="143" t="s">
        <v>54</v>
      </c>
      <c r="AG61" s="144" t="s">
        <v>54</v>
      </c>
      <c r="AH61" s="144" t="s">
        <v>54</v>
      </c>
      <c r="AI61" s="144" t="s">
        <v>54</v>
      </c>
      <c r="AJ61" s="145" t="s">
        <v>54</v>
      </c>
      <c r="AK61" s="145" t="s">
        <v>54</v>
      </c>
      <c r="AL61" s="147" t="s">
        <v>58</v>
      </c>
      <c r="AM61" s="147" t="s">
        <v>58</v>
      </c>
      <c r="AN61" s="147" t="s">
        <v>58</v>
      </c>
      <c r="AO61" s="148" t="s">
        <v>54</v>
      </c>
      <c r="AP61" s="143" t="s">
        <v>54</v>
      </c>
      <c r="AQ61" s="138" t="s">
        <v>59</v>
      </c>
      <c r="AR61" s="138" t="s">
        <v>54</v>
      </c>
    </row>
    <row r="62" spans="1:44" ht="43.5" customHeight="1" x14ac:dyDescent="0.25">
      <c r="A62" s="124" t="s">
        <v>459</v>
      </c>
      <c r="B62" s="140" t="s">
        <v>404</v>
      </c>
      <c r="C62" s="125" t="s">
        <v>61</v>
      </c>
      <c r="D62" s="125" t="s">
        <v>62</v>
      </c>
      <c r="E62" s="4" t="s">
        <v>460</v>
      </c>
      <c r="F62" s="4" t="s">
        <v>461</v>
      </c>
      <c r="G62" s="125" t="s">
        <v>59</v>
      </c>
      <c r="H62" s="125" t="s">
        <v>417</v>
      </c>
      <c r="I62" s="125" t="s">
        <v>462</v>
      </c>
      <c r="J62" s="125" t="s">
        <v>66</v>
      </c>
      <c r="K62" s="126">
        <v>0.51</v>
      </c>
      <c r="L62" s="125" t="s">
        <v>419</v>
      </c>
      <c r="M62" s="127" t="s">
        <v>450</v>
      </c>
      <c r="N62" s="128" t="s">
        <v>59</v>
      </c>
      <c r="O62" s="128" t="s">
        <v>59</v>
      </c>
      <c r="P62" s="128" t="s">
        <v>59</v>
      </c>
      <c r="Q62" s="129" t="s">
        <v>59</v>
      </c>
      <c r="R62" s="130">
        <v>2004</v>
      </c>
      <c r="S62" s="131">
        <v>5.8</v>
      </c>
      <c r="T62" s="131">
        <v>30.7578</v>
      </c>
      <c r="U62" s="131">
        <v>23.068349999999999</v>
      </c>
      <c r="V62" s="132" t="s">
        <v>59</v>
      </c>
      <c r="W62" s="132">
        <v>53</v>
      </c>
      <c r="X62" s="133">
        <v>4</v>
      </c>
      <c r="Y62" s="131">
        <v>5</v>
      </c>
      <c r="Z62" s="131">
        <v>6.1515599999999999</v>
      </c>
      <c r="AA62" s="131">
        <v>14</v>
      </c>
      <c r="AB62" s="132">
        <v>278</v>
      </c>
      <c r="AC62" s="134">
        <v>37653</v>
      </c>
      <c r="AD62" s="135" t="s">
        <v>70</v>
      </c>
      <c r="AE62" s="143">
        <v>34.297500090000007</v>
      </c>
      <c r="AF62" s="143">
        <v>32.952499999999993</v>
      </c>
      <c r="AG62" s="144" t="s">
        <v>71</v>
      </c>
      <c r="AH62" s="144">
        <v>34.297499999999999</v>
      </c>
      <c r="AI62" s="144" t="s">
        <v>105</v>
      </c>
      <c r="AJ62" s="145">
        <v>5.5E-2</v>
      </c>
      <c r="AK62" s="145">
        <v>5.9299999999999999E-2</v>
      </c>
      <c r="AL62" s="147" t="s">
        <v>463</v>
      </c>
      <c r="AM62" s="147" t="s">
        <v>464</v>
      </c>
      <c r="AN62" s="147" t="s">
        <v>465</v>
      </c>
      <c r="AO62" s="148">
        <v>1</v>
      </c>
      <c r="AP62" s="143">
        <v>3.5960527125055863</v>
      </c>
      <c r="AQ62" s="138" t="s">
        <v>59</v>
      </c>
      <c r="AR62" s="138">
        <v>2.5564596200000009</v>
      </c>
    </row>
    <row r="63" spans="1:44" ht="43.5" customHeight="1" x14ac:dyDescent="0.25">
      <c r="A63" s="124" t="s">
        <v>466</v>
      </c>
      <c r="B63" s="140" t="s">
        <v>404</v>
      </c>
      <c r="C63" s="125" t="s">
        <v>61</v>
      </c>
      <c r="D63" s="125" t="s">
        <v>62</v>
      </c>
      <c r="E63" s="4" t="s">
        <v>467</v>
      </c>
      <c r="F63" s="4" t="s">
        <v>468</v>
      </c>
      <c r="G63" s="125" t="s">
        <v>59</v>
      </c>
      <c r="H63" s="125" t="s">
        <v>417</v>
      </c>
      <c r="I63" s="125" t="s">
        <v>462</v>
      </c>
      <c r="J63" s="125" t="s">
        <v>66</v>
      </c>
      <c r="K63" s="126">
        <v>0.255</v>
      </c>
      <c r="L63" s="125" t="s">
        <v>469</v>
      </c>
      <c r="M63" s="127" t="s">
        <v>458</v>
      </c>
      <c r="N63" s="128" t="s">
        <v>59</v>
      </c>
      <c r="O63" s="128" t="s">
        <v>59</v>
      </c>
      <c r="P63" s="128" t="s">
        <v>59</v>
      </c>
      <c r="Q63" s="129" t="s">
        <v>59</v>
      </c>
      <c r="R63" s="130">
        <v>2014</v>
      </c>
      <c r="S63" s="131">
        <v>3.4</v>
      </c>
      <c r="T63" s="131">
        <v>19.364900000000002</v>
      </c>
      <c r="U63" s="131">
        <v>7.2618375000000004</v>
      </c>
      <c r="V63" s="132" t="s">
        <v>59</v>
      </c>
      <c r="W63" s="132">
        <v>60</v>
      </c>
      <c r="X63" s="133">
        <v>1</v>
      </c>
      <c r="Y63" s="131">
        <v>2</v>
      </c>
      <c r="Z63" s="131">
        <v>9.6824500000000011</v>
      </c>
      <c r="AA63" s="131">
        <v>6</v>
      </c>
      <c r="AB63" s="132">
        <v>92</v>
      </c>
      <c r="AC63" s="134">
        <v>39417</v>
      </c>
      <c r="AD63" s="135" t="s">
        <v>70</v>
      </c>
      <c r="AE63" s="143">
        <v>12.622500010000001</v>
      </c>
      <c r="AF63" s="143">
        <v>36.877500000000005</v>
      </c>
      <c r="AG63" s="144" t="s">
        <v>71</v>
      </c>
      <c r="AH63" s="144">
        <v>12.622499999999999</v>
      </c>
      <c r="AI63" s="144" t="s">
        <v>105</v>
      </c>
      <c r="AJ63" s="145">
        <v>5.000000000000001E-2</v>
      </c>
      <c r="AK63" s="145">
        <v>5.0099999999999999E-2</v>
      </c>
      <c r="AL63" s="147" t="s">
        <v>470</v>
      </c>
      <c r="AM63" s="147" t="s">
        <v>471</v>
      </c>
      <c r="AN63" s="147" t="s">
        <v>54</v>
      </c>
      <c r="AO63" s="148">
        <v>1</v>
      </c>
      <c r="AP63" s="143">
        <v>5.0675324832344151</v>
      </c>
      <c r="AQ63" s="138" t="s">
        <v>59</v>
      </c>
      <c r="AR63" s="138">
        <v>0.81920018999999966</v>
      </c>
    </row>
    <row r="64" spans="1:44" ht="43.5" customHeight="1" x14ac:dyDescent="0.25">
      <c r="A64" s="124" t="s">
        <v>472</v>
      </c>
      <c r="B64" s="140" t="s">
        <v>404</v>
      </c>
      <c r="C64" s="125" t="s">
        <v>61</v>
      </c>
      <c r="D64" s="125" t="s">
        <v>62</v>
      </c>
      <c r="E64" s="4" t="s">
        <v>473</v>
      </c>
      <c r="F64" s="4" t="s">
        <v>474</v>
      </c>
      <c r="G64" s="125" t="s">
        <v>59</v>
      </c>
      <c r="H64" s="125" t="s">
        <v>417</v>
      </c>
      <c r="I64" s="125" t="s">
        <v>462</v>
      </c>
      <c r="J64" s="125" t="s">
        <v>66</v>
      </c>
      <c r="K64" s="126">
        <v>0.255</v>
      </c>
      <c r="L64" s="125" t="s">
        <v>469</v>
      </c>
      <c r="M64" s="127" t="s">
        <v>458</v>
      </c>
      <c r="N64" s="128" t="s">
        <v>59</v>
      </c>
      <c r="O64" s="128" t="s">
        <v>59</v>
      </c>
      <c r="P64" s="128" t="s">
        <v>59</v>
      </c>
      <c r="Q64" s="129" t="s">
        <v>475</v>
      </c>
      <c r="R64" s="130">
        <v>2012</v>
      </c>
      <c r="S64" s="131">
        <v>4.2729999999999997</v>
      </c>
      <c r="T64" s="131">
        <v>23.352</v>
      </c>
      <c r="U64" s="131">
        <v>8.7569999999999997</v>
      </c>
      <c r="V64" s="132" t="s">
        <v>59</v>
      </c>
      <c r="W64" s="132">
        <v>55</v>
      </c>
      <c r="X64" s="133">
        <v>1</v>
      </c>
      <c r="Y64" s="131">
        <v>2</v>
      </c>
      <c r="Z64" s="131">
        <v>11.676</v>
      </c>
      <c r="AA64" s="131">
        <v>5</v>
      </c>
      <c r="AB64" s="132">
        <v>111</v>
      </c>
      <c r="AC64" s="134">
        <v>39417</v>
      </c>
      <c r="AD64" s="135" t="s">
        <v>70</v>
      </c>
      <c r="AE64" s="143">
        <v>15.044999949999999</v>
      </c>
      <c r="AF64" s="143">
        <v>43.954999999999998</v>
      </c>
      <c r="AG64" s="144" t="s">
        <v>71</v>
      </c>
      <c r="AH64" s="144">
        <v>15.045</v>
      </c>
      <c r="AI64" s="144" t="s">
        <v>105</v>
      </c>
      <c r="AJ64" s="145">
        <v>5.2499999999999991E-2</v>
      </c>
      <c r="AK64" s="145">
        <v>5.4399999999999997E-2</v>
      </c>
      <c r="AL64" s="147" t="s">
        <v>476</v>
      </c>
      <c r="AM64" s="147" t="s">
        <v>477</v>
      </c>
      <c r="AN64" s="147" t="s">
        <v>323</v>
      </c>
      <c r="AO64" s="148">
        <v>1</v>
      </c>
      <c r="AP64" s="143">
        <v>3.2366862353172317</v>
      </c>
      <c r="AQ64" s="138" t="s">
        <v>59</v>
      </c>
      <c r="AR64" s="138">
        <v>0.97107618999999956</v>
      </c>
    </row>
    <row r="65" spans="1:44" ht="43.5" customHeight="1" x14ac:dyDescent="0.25">
      <c r="A65" s="124" t="s">
        <v>478</v>
      </c>
      <c r="B65" s="140" t="s">
        <v>404</v>
      </c>
      <c r="C65" s="125" t="s">
        <v>61</v>
      </c>
      <c r="D65" s="125" t="s">
        <v>62</v>
      </c>
      <c r="E65" s="4" t="s">
        <v>479</v>
      </c>
      <c r="F65" s="4" t="s">
        <v>480</v>
      </c>
      <c r="G65" s="125" t="s">
        <v>59</v>
      </c>
      <c r="H65" s="125" t="s">
        <v>417</v>
      </c>
      <c r="I65" s="125" t="s">
        <v>462</v>
      </c>
      <c r="J65" s="125" t="s">
        <v>66</v>
      </c>
      <c r="K65" s="126">
        <v>0.255</v>
      </c>
      <c r="L65" s="125" t="s">
        <v>469</v>
      </c>
      <c r="M65" s="127" t="s">
        <v>458</v>
      </c>
      <c r="N65" s="128" t="s">
        <v>59</v>
      </c>
      <c r="O65" s="128" t="s">
        <v>59</v>
      </c>
      <c r="P65" s="128" t="s">
        <v>59</v>
      </c>
      <c r="Q65" s="129" t="s">
        <v>59</v>
      </c>
      <c r="R65" s="130">
        <v>2012</v>
      </c>
      <c r="S65" s="131">
        <v>3.7551999999999999</v>
      </c>
      <c r="T65" s="131">
        <v>18.247199999999996</v>
      </c>
      <c r="U65" s="131">
        <v>6.8426999999999989</v>
      </c>
      <c r="V65" s="132" t="s">
        <v>59</v>
      </c>
      <c r="W65" s="132">
        <v>49</v>
      </c>
      <c r="X65" s="133">
        <v>1</v>
      </c>
      <c r="Y65" s="131">
        <v>4</v>
      </c>
      <c r="Z65" s="131">
        <v>4.561799999999999</v>
      </c>
      <c r="AA65" s="131">
        <v>15</v>
      </c>
      <c r="AB65" s="132">
        <v>150</v>
      </c>
      <c r="AC65" s="134">
        <v>39417</v>
      </c>
      <c r="AD65" s="135" t="s">
        <v>70</v>
      </c>
      <c r="AE65" s="143">
        <v>12.010500019999998</v>
      </c>
      <c r="AF65" s="143">
        <v>35.089500000000001</v>
      </c>
      <c r="AG65" s="144" t="s">
        <v>71</v>
      </c>
      <c r="AH65" s="144">
        <v>12.010499999999999</v>
      </c>
      <c r="AI65" s="144" t="s">
        <v>105</v>
      </c>
      <c r="AJ65" s="145">
        <v>5.124999999999999E-2</v>
      </c>
      <c r="AK65" s="145">
        <v>5.1299999999999998E-2</v>
      </c>
      <c r="AL65" s="147" t="s">
        <v>481</v>
      </c>
      <c r="AM65" s="147" t="s">
        <v>482</v>
      </c>
      <c r="AN65" s="147" t="s">
        <v>483</v>
      </c>
      <c r="AO65" s="148">
        <v>1</v>
      </c>
      <c r="AP65" s="143">
        <v>3.3556827929293047</v>
      </c>
      <c r="AQ65" s="138" t="s">
        <v>59</v>
      </c>
      <c r="AR65" s="138">
        <v>0.64608156000000017</v>
      </c>
    </row>
    <row r="66" spans="1:44" ht="43.5" customHeight="1" x14ac:dyDescent="0.25">
      <c r="A66" s="124" t="s">
        <v>484</v>
      </c>
      <c r="B66" s="140" t="s">
        <v>404</v>
      </c>
      <c r="C66" s="125" t="s">
        <v>61</v>
      </c>
      <c r="D66" s="125" t="s">
        <v>62</v>
      </c>
      <c r="E66" s="4" t="s">
        <v>485</v>
      </c>
      <c r="F66" s="4" t="s">
        <v>486</v>
      </c>
      <c r="G66" s="125" t="s">
        <v>59</v>
      </c>
      <c r="H66" s="125" t="s">
        <v>417</v>
      </c>
      <c r="I66" s="125" t="s">
        <v>462</v>
      </c>
      <c r="J66" s="125" t="s">
        <v>66</v>
      </c>
      <c r="K66" s="126">
        <v>0.255</v>
      </c>
      <c r="L66" s="125" t="s">
        <v>469</v>
      </c>
      <c r="M66" s="127" t="s">
        <v>458</v>
      </c>
      <c r="N66" s="128" t="s">
        <v>59</v>
      </c>
      <c r="O66" s="128" t="s">
        <v>59</v>
      </c>
      <c r="P66" s="128" t="s">
        <v>59</v>
      </c>
      <c r="Q66" s="129" t="s">
        <v>59</v>
      </c>
      <c r="R66" s="130">
        <v>2012</v>
      </c>
      <c r="S66" s="131">
        <v>1.2450000000000001</v>
      </c>
      <c r="T66" s="131">
        <v>5.4649999999999999</v>
      </c>
      <c r="U66" s="131">
        <v>2.0493749999999999</v>
      </c>
      <c r="V66" s="132" t="s">
        <v>59</v>
      </c>
      <c r="W66" s="132">
        <v>44</v>
      </c>
      <c r="X66" s="133">
        <v>1</v>
      </c>
      <c r="Y66" s="131">
        <v>1</v>
      </c>
      <c r="Z66" s="131">
        <v>5.4649999999999999</v>
      </c>
      <c r="AA66" s="131">
        <v>7</v>
      </c>
      <c r="AB66" s="132">
        <v>34</v>
      </c>
      <c r="AC66" s="134">
        <v>39417</v>
      </c>
      <c r="AD66" s="135" t="s">
        <v>70</v>
      </c>
      <c r="AE66" s="143">
        <v>3.4425000499999996</v>
      </c>
      <c r="AF66" s="143">
        <v>10.057499999999999</v>
      </c>
      <c r="AG66" s="144" t="s">
        <v>71</v>
      </c>
      <c r="AH66" s="144">
        <v>3.4424999999999999</v>
      </c>
      <c r="AI66" s="144" t="s">
        <v>105</v>
      </c>
      <c r="AJ66" s="145">
        <v>5.1249999999999997E-2</v>
      </c>
      <c r="AK66" s="145">
        <v>4.6300000000000001E-2</v>
      </c>
      <c r="AL66" s="147" t="s">
        <v>487</v>
      </c>
      <c r="AM66" s="147" t="s">
        <v>58</v>
      </c>
      <c r="AN66" s="147" t="s">
        <v>58</v>
      </c>
      <c r="AO66" s="148">
        <v>1</v>
      </c>
      <c r="AP66" s="143">
        <v>4.416666666666667</v>
      </c>
      <c r="AQ66" s="138" t="s">
        <v>59</v>
      </c>
      <c r="AR66" s="138">
        <v>0.20451713999999999</v>
      </c>
    </row>
    <row r="67" spans="1:44" ht="43.5" customHeight="1" x14ac:dyDescent="0.25">
      <c r="A67" s="124" t="s">
        <v>488</v>
      </c>
      <c r="B67" s="140" t="s">
        <v>404</v>
      </c>
      <c r="C67" s="125" t="s">
        <v>61</v>
      </c>
      <c r="D67" s="125" t="s">
        <v>62</v>
      </c>
      <c r="E67" s="4" t="s">
        <v>489</v>
      </c>
      <c r="F67" s="4" t="s">
        <v>486</v>
      </c>
      <c r="G67" s="125" t="s">
        <v>59</v>
      </c>
      <c r="H67" s="125" t="s">
        <v>417</v>
      </c>
      <c r="I67" s="125" t="s">
        <v>462</v>
      </c>
      <c r="J67" s="125" t="s">
        <v>66</v>
      </c>
      <c r="K67" s="126">
        <v>0.255</v>
      </c>
      <c r="L67" s="125" t="s">
        <v>469</v>
      </c>
      <c r="M67" s="127" t="s">
        <v>458</v>
      </c>
      <c r="N67" s="128" t="s">
        <v>59</v>
      </c>
      <c r="O67" s="128" t="s">
        <v>59</v>
      </c>
      <c r="P67" s="128" t="s">
        <v>59</v>
      </c>
      <c r="Q67" s="129" t="s">
        <v>59</v>
      </c>
      <c r="R67" s="130">
        <v>2010</v>
      </c>
      <c r="S67" s="131">
        <v>3.1040000000000001</v>
      </c>
      <c r="T67" s="131">
        <v>18.654</v>
      </c>
      <c r="U67" s="131">
        <v>6.9952500000000004</v>
      </c>
      <c r="V67" s="132" t="s">
        <v>59</v>
      </c>
      <c r="W67" s="132">
        <v>60</v>
      </c>
      <c r="X67" s="133">
        <v>1</v>
      </c>
      <c r="Y67" s="131">
        <v>1</v>
      </c>
      <c r="Z67" s="131">
        <v>18.654</v>
      </c>
      <c r="AA67" s="131">
        <v>3</v>
      </c>
      <c r="AB67" s="132">
        <v>84</v>
      </c>
      <c r="AC67" s="134">
        <v>39417</v>
      </c>
      <c r="AD67" s="135" t="s">
        <v>70</v>
      </c>
      <c r="AE67" s="143">
        <v>11.475</v>
      </c>
      <c r="AF67" s="143">
        <v>33.524999999999999</v>
      </c>
      <c r="AG67" s="144" t="s">
        <v>71</v>
      </c>
      <c r="AH67" s="144">
        <v>11.475</v>
      </c>
      <c r="AI67" s="144" t="s">
        <v>105</v>
      </c>
      <c r="AJ67" s="145">
        <v>0.05</v>
      </c>
      <c r="AK67" s="145">
        <v>5.1200000000000002E-2</v>
      </c>
      <c r="AL67" s="147" t="s">
        <v>490</v>
      </c>
      <c r="AM67" s="147" t="s">
        <v>58</v>
      </c>
      <c r="AN67" s="147" t="s">
        <v>58</v>
      </c>
      <c r="AO67" s="148">
        <v>1</v>
      </c>
      <c r="AP67" s="143">
        <v>5.166666666666667</v>
      </c>
      <c r="AQ67" s="138" t="s">
        <v>59</v>
      </c>
      <c r="AR67" s="138">
        <v>0.76153788999999994</v>
      </c>
    </row>
    <row r="68" spans="1:44" ht="43.5" customHeight="1" x14ac:dyDescent="0.25">
      <c r="A68" s="124" t="s">
        <v>491</v>
      </c>
      <c r="B68" s="140" t="s">
        <v>404</v>
      </c>
      <c r="C68" s="125" t="s">
        <v>61</v>
      </c>
      <c r="D68" s="125" t="s">
        <v>62</v>
      </c>
      <c r="E68" s="4" t="s">
        <v>492</v>
      </c>
      <c r="F68" s="4" t="s">
        <v>493</v>
      </c>
      <c r="G68" s="125" t="s">
        <v>59</v>
      </c>
      <c r="H68" s="125" t="s">
        <v>417</v>
      </c>
      <c r="I68" s="125" t="s">
        <v>462</v>
      </c>
      <c r="J68" s="125" t="s">
        <v>66</v>
      </c>
      <c r="K68" s="126">
        <v>0.255</v>
      </c>
      <c r="L68" s="125" t="s">
        <v>469</v>
      </c>
      <c r="M68" s="127" t="s">
        <v>458</v>
      </c>
      <c r="N68" s="128" t="s">
        <v>59</v>
      </c>
      <c r="O68" s="128" t="s">
        <v>59</v>
      </c>
      <c r="P68" s="128" t="s">
        <v>59</v>
      </c>
      <c r="Q68" s="129" t="s">
        <v>59</v>
      </c>
      <c r="R68" s="130">
        <v>2013</v>
      </c>
      <c r="S68" s="131">
        <v>3.5019999999999998</v>
      </c>
      <c r="T68" s="131">
        <v>17.859099999999998</v>
      </c>
      <c r="U68" s="131">
        <v>6.6971624999999992</v>
      </c>
      <c r="V68" s="132" t="s">
        <v>59</v>
      </c>
      <c r="W68" s="132">
        <v>51</v>
      </c>
      <c r="X68" s="133">
        <v>1</v>
      </c>
      <c r="Y68" s="131">
        <v>1</v>
      </c>
      <c r="Z68" s="131">
        <v>17.859099999999998</v>
      </c>
      <c r="AA68" s="131">
        <v>21</v>
      </c>
      <c r="AB68" s="132">
        <v>242</v>
      </c>
      <c r="AC68" s="134">
        <v>39417</v>
      </c>
      <c r="AD68" s="135" t="s">
        <v>70</v>
      </c>
      <c r="AE68" s="143">
        <v>13.718999940000002</v>
      </c>
      <c r="AF68" s="143">
        <v>40.081000000000003</v>
      </c>
      <c r="AG68" s="144" t="s">
        <v>71</v>
      </c>
      <c r="AH68" s="144">
        <v>13.718999999999999</v>
      </c>
      <c r="AI68" s="144" t="s">
        <v>105</v>
      </c>
      <c r="AJ68" s="145">
        <v>4.7500000000000007E-2</v>
      </c>
      <c r="AK68" s="145">
        <v>5.21E-2</v>
      </c>
      <c r="AL68" s="147" t="s">
        <v>494</v>
      </c>
      <c r="AM68" s="147" t="s">
        <v>58</v>
      </c>
      <c r="AN68" s="147" t="s">
        <v>58</v>
      </c>
      <c r="AO68" s="148">
        <v>1</v>
      </c>
      <c r="AP68" s="143">
        <v>8.5000000000000018</v>
      </c>
      <c r="AQ68" s="138" t="s">
        <v>59</v>
      </c>
      <c r="AR68" s="138">
        <v>0.90702887999999982</v>
      </c>
    </row>
    <row r="69" spans="1:44" ht="43.5" customHeight="1" x14ac:dyDescent="0.25">
      <c r="A69" s="124" t="s">
        <v>495</v>
      </c>
      <c r="B69" s="140" t="s">
        <v>404</v>
      </c>
      <c r="C69" s="125" t="s">
        <v>61</v>
      </c>
      <c r="D69" s="125" t="s">
        <v>62</v>
      </c>
      <c r="E69" s="4" t="s">
        <v>496</v>
      </c>
      <c r="F69" s="4" t="s">
        <v>497</v>
      </c>
      <c r="G69" s="125" t="s">
        <v>59</v>
      </c>
      <c r="H69" s="125" t="s">
        <v>417</v>
      </c>
      <c r="I69" s="125" t="s">
        <v>462</v>
      </c>
      <c r="J69" s="125" t="s">
        <v>66</v>
      </c>
      <c r="K69" s="126">
        <v>0.255</v>
      </c>
      <c r="L69" s="125" t="s">
        <v>469</v>
      </c>
      <c r="M69" s="127" t="s">
        <v>458</v>
      </c>
      <c r="N69" s="128" t="s">
        <v>59</v>
      </c>
      <c r="O69" s="128" t="s">
        <v>59</v>
      </c>
      <c r="P69" s="128" t="s">
        <v>59</v>
      </c>
      <c r="Q69" s="129" t="s">
        <v>59</v>
      </c>
      <c r="R69" s="130">
        <v>2012</v>
      </c>
      <c r="S69" s="131">
        <v>2.5190000000000001</v>
      </c>
      <c r="T69" s="131">
        <v>13.433</v>
      </c>
      <c r="U69" s="131">
        <v>5.0373749999999999</v>
      </c>
      <c r="V69" s="132" t="s">
        <v>59</v>
      </c>
      <c r="W69" s="132">
        <v>53</v>
      </c>
      <c r="X69" s="133">
        <v>1</v>
      </c>
      <c r="Y69" s="131">
        <v>1</v>
      </c>
      <c r="Z69" s="131">
        <v>13.433299999999999</v>
      </c>
      <c r="AA69" s="131">
        <v>3</v>
      </c>
      <c r="AB69" s="132">
        <v>200</v>
      </c>
      <c r="AC69" s="134">
        <v>39417</v>
      </c>
      <c r="AD69" s="135" t="s">
        <v>70</v>
      </c>
      <c r="AE69" s="143">
        <v>8.861250029999999</v>
      </c>
      <c r="AF69" s="143">
        <v>25.888750000000002</v>
      </c>
      <c r="AG69" s="144" t="s">
        <v>71</v>
      </c>
      <c r="AH69" s="144">
        <v>8.8612500000000001</v>
      </c>
      <c r="AI69" s="144" t="s">
        <v>105</v>
      </c>
      <c r="AJ69" s="145">
        <v>5.2499999999999998E-2</v>
      </c>
      <c r="AK69" s="145">
        <v>6.0499999999999998E-2</v>
      </c>
      <c r="AL69" s="147" t="s">
        <v>498</v>
      </c>
      <c r="AM69" s="147" t="s">
        <v>58</v>
      </c>
      <c r="AN69" s="147" t="s">
        <v>58</v>
      </c>
      <c r="AO69" s="148">
        <v>1</v>
      </c>
      <c r="AP69" s="143">
        <v>2.5000000000000004</v>
      </c>
      <c r="AQ69" s="138" t="s">
        <v>59</v>
      </c>
      <c r="AR69" s="138">
        <v>0.64822059999999948</v>
      </c>
    </row>
    <row r="70" spans="1:44" ht="43.5" customHeight="1" x14ac:dyDescent="0.25">
      <c r="A70" s="124" t="s">
        <v>499</v>
      </c>
      <c r="B70" s="140" t="s">
        <v>404</v>
      </c>
      <c r="C70" s="125" t="s">
        <v>61</v>
      </c>
      <c r="D70" s="125" t="s">
        <v>62</v>
      </c>
      <c r="E70" s="4" t="s">
        <v>500</v>
      </c>
      <c r="F70" s="4" t="s">
        <v>501</v>
      </c>
      <c r="G70" s="125" t="s">
        <v>59</v>
      </c>
      <c r="H70" s="125" t="s">
        <v>417</v>
      </c>
      <c r="I70" s="125" t="s">
        <v>462</v>
      </c>
      <c r="J70" s="125" t="s">
        <v>66</v>
      </c>
      <c r="K70" s="126">
        <v>0.51</v>
      </c>
      <c r="L70" s="125" t="s">
        <v>419</v>
      </c>
      <c r="M70" s="127" t="s">
        <v>458</v>
      </c>
      <c r="N70" s="128" t="s">
        <v>59</v>
      </c>
      <c r="O70" s="128" t="s">
        <v>59</v>
      </c>
      <c r="P70" s="128" t="s">
        <v>59</v>
      </c>
      <c r="Q70" s="129" t="s">
        <v>59</v>
      </c>
      <c r="R70" s="130">
        <v>2015</v>
      </c>
      <c r="S70" s="131">
        <v>0.45</v>
      </c>
      <c r="T70" s="131">
        <v>1.8595999999999999</v>
      </c>
      <c r="U70" s="131">
        <v>1.3946999999999998</v>
      </c>
      <c r="V70" s="132" t="s">
        <v>59</v>
      </c>
      <c r="W70" s="132">
        <v>42</v>
      </c>
      <c r="X70" s="133">
        <v>1</v>
      </c>
      <c r="Y70" s="131">
        <v>2</v>
      </c>
      <c r="Z70" s="131">
        <v>1.2</v>
      </c>
      <c r="AA70" s="131">
        <v>1</v>
      </c>
      <c r="AB70" s="132">
        <v>24</v>
      </c>
      <c r="AC70" s="134">
        <v>39417</v>
      </c>
      <c r="AD70" s="135" t="s">
        <v>70</v>
      </c>
      <c r="AE70" s="143">
        <v>4.0290000199999998</v>
      </c>
      <c r="AF70" s="143">
        <v>3.8709999999999991</v>
      </c>
      <c r="AG70" s="144" t="s">
        <v>71</v>
      </c>
      <c r="AH70" s="144">
        <v>4.0289999999999999</v>
      </c>
      <c r="AI70" s="144" t="s">
        <v>178</v>
      </c>
      <c r="AJ70" s="145">
        <v>4.7500000000000001E-2</v>
      </c>
      <c r="AK70" s="145">
        <v>4.4999999999999998E-2</v>
      </c>
      <c r="AL70" s="147" t="s">
        <v>502</v>
      </c>
      <c r="AM70" s="147" t="s">
        <v>503</v>
      </c>
      <c r="AN70" s="147" t="s">
        <v>54</v>
      </c>
      <c r="AO70" s="148">
        <v>1</v>
      </c>
      <c r="AP70" s="143">
        <v>5.3797297893985627</v>
      </c>
      <c r="AQ70" s="138" t="s">
        <v>59</v>
      </c>
      <c r="AR70" s="138">
        <v>0.17177198000000013</v>
      </c>
    </row>
    <row r="71" spans="1:44" ht="43.5" customHeight="1" x14ac:dyDescent="0.25">
      <c r="A71" s="124" t="s">
        <v>504</v>
      </c>
      <c r="B71" s="140" t="s">
        <v>404</v>
      </c>
      <c r="C71" s="125" t="s">
        <v>61</v>
      </c>
      <c r="D71" s="125" t="s">
        <v>62</v>
      </c>
      <c r="E71" s="4" t="s">
        <v>505</v>
      </c>
      <c r="F71" s="4" t="s">
        <v>506</v>
      </c>
      <c r="G71" s="125" t="s">
        <v>59</v>
      </c>
      <c r="H71" s="125" t="s">
        <v>417</v>
      </c>
      <c r="I71" s="125" t="s">
        <v>462</v>
      </c>
      <c r="J71" s="125" t="s">
        <v>66</v>
      </c>
      <c r="K71" s="126">
        <v>0.255</v>
      </c>
      <c r="L71" s="125" t="s">
        <v>469</v>
      </c>
      <c r="M71" s="127" t="s">
        <v>458</v>
      </c>
      <c r="N71" s="128" t="s">
        <v>59</v>
      </c>
      <c r="O71" s="128" t="s">
        <v>59</v>
      </c>
      <c r="P71" s="128" t="s">
        <v>59</v>
      </c>
      <c r="Q71" s="129" t="s">
        <v>59</v>
      </c>
      <c r="R71" s="130">
        <v>2010</v>
      </c>
      <c r="S71" s="131">
        <v>3.7852999999999999</v>
      </c>
      <c r="T71" s="131">
        <v>17.298000000000002</v>
      </c>
      <c r="U71" s="131">
        <v>6.4867500000000007</v>
      </c>
      <c r="V71" s="132" t="s">
        <v>59</v>
      </c>
      <c r="W71" s="132">
        <v>46</v>
      </c>
      <c r="X71" s="133">
        <v>1</v>
      </c>
      <c r="Y71" s="131">
        <v>1</v>
      </c>
      <c r="Z71" s="131">
        <v>17.297000000000001</v>
      </c>
      <c r="AA71" s="131">
        <v>14</v>
      </c>
      <c r="AB71" s="132">
        <v>243</v>
      </c>
      <c r="AC71" s="134">
        <v>39417</v>
      </c>
      <c r="AD71" s="135" t="s">
        <v>70</v>
      </c>
      <c r="AE71" s="143">
        <v>13.361999979999998</v>
      </c>
      <c r="AF71" s="143">
        <v>39.037999999999997</v>
      </c>
      <c r="AG71" s="144" t="s">
        <v>71</v>
      </c>
      <c r="AH71" s="144">
        <v>13.362</v>
      </c>
      <c r="AI71" s="144" t="s">
        <v>105</v>
      </c>
      <c r="AJ71" s="145">
        <v>4.9999999999999996E-2</v>
      </c>
      <c r="AK71" s="145">
        <v>6.25E-2</v>
      </c>
      <c r="AL71" s="147" t="s">
        <v>507</v>
      </c>
      <c r="AM71" s="147" t="s">
        <v>58</v>
      </c>
      <c r="AN71" s="147" t="s">
        <v>58</v>
      </c>
      <c r="AO71" s="148">
        <v>1</v>
      </c>
      <c r="AP71" s="143">
        <v>5.6666666666666679</v>
      </c>
      <c r="AQ71" s="138" t="s">
        <v>59</v>
      </c>
      <c r="AR71" s="138">
        <v>1.0808206300000001</v>
      </c>
    </row>
    <row r="72" spans="1:44" ht="43.5" customHeight="1" x14ac:dyDescent="0.25">
      <c r="A72" s="124" t="s">
        <v>508</v>
      </c>
      <c r="B72" s="140" t="s">
        <v>404</v>
      </c>
      <c r="C72" s="125" t="s">
        <v>61</v>
      </c>
      <c r="D72" s="125" t="s">
        <v>62</v>
      </c>
      <c r="E72" s="4" t="s">
        <v>509</v>
      </c>
      <c r="F72" s="4" t="s">
        <v>510</v>
      </c>
      <c r="G72" s="125" t="s">
        <v>59</v>
      </c>
      <c r="H72" s="125" t="s">
        <v>417</v>
      </c>
      <c r="I72" s="125" t="s">
        <v>462</v>
      </c>
      <c r="J72" s="125" t="s">
        <v>66</v>
      </c>
      <c r="K72" s="126">
        <v>0.5</v>
      </c>
      <c r="L72" s="125" t="s">
        <v>511</v>
      </c>
      <c r="M72" s="127" t="s">
        <v>458</v>
      </c>
      <c r="N72" s="128" t="s">
        <v>59</v>
      </c>
      <c r="O72" s="128" t="s">
        <v>59</v>
      </c>
      <c r="P72" s="128" t="s">
        <v>59</v>
      </c>
      <c r="Q72" s="129" t="s">
        <v>59</v>
      </c>
      <c r="R72" s="130">
        <v>2011</v>
      </c>
      <c r="S72" s="131">
        <v>3.85</v>
      </c>
      <c r="T72" s="131">
        <v>17.003900000000002</v>
      </c>
      <c r="U72" s="131">
        <v>8.5019500000000008</v>
      </c>
      <c r="V72" s="132" t="s">
        <v>59</v>
      </c>
      <c r="W72" s="132">
        <v>44</v>
      </c>
      <c r="X72" s="133">
        <v>1</v>
      </c>
      <c r="Y72" s="131">
        <v>1</v>
      </c>
      <c r="Z72" s="131">
        <v>17.003900000000002</v>
      </c>
      <c r="AA72" s="131" t="s">
        <v>59</v>
      </c>
      <c r="AB72" s="132">
        <v>62</v>
      </c>
      <c r="AC72" s="134">
        <v>39417</v>
      </c>
      <c r="AD72" s="135" t="s">
        <v>78</v>
      </c>
      <c r="AE72" s="143">
        <v>37.249999999999993</v>
      </c>
      <c r="AF72" s="143">
        <v>37.25</v>
      </c>
      <c r="AG72" s="144" t="s">
        <v>71</v>
      </c>
      <c r="AH72" s="144">
        <v>37.25</v>
      </c>
      <c r="AI72" s="144" t="s">
        <v>105</v>
      </c>
      <c r="AJ72" s="145">
        <v>4.9999999999999996E-2</v>
      </c>
      <c r="AK72" s="145">
        <v>5.4899999999999997E-2</v>
      </c>
      <c r="AL72" s="147" t="s">
        <v>512</v>
      </c>
      <c r="AM72" s="147" t="s">
        <v>58</v>
      </c>
      <c r="AN72" s="147" t="s">
        <v>58</v>
      </c>
      <c r="AO72" s="148">
        <v>1</v>
      </c>
      <c r="AP72" s="143">
        <v>6.25</v>
      </c>
      <c r="AQ72" s="138" t="s">
        <v>59</v>
      </c>
      <c r="AR72" s="138">
        <v>2.0150284600000012</v>
      </c>
    </row>
    <row r="73" spans="1:44" ht="43.5" customHeight="1" x14ac:dyDescent="0.25">
      <c r="A73" s="124" t="s">
        <v>513</v>
      </c>
      <c r="B73" s="140" t="s">
        <v>404</v>
      </c>
      <c r="C73" s="125" t="s">
        <v>61</v>
      </c>
      <c r="D73" s="125" t="s">
        <v>62</v>
      </c>
      <c r="E73" s="4" t="s">
        <v>514</v>
      </c>
      <c r="F73" s="4" t="s">
        <v>515</v>
      </c>
      <c r="G73" s="125" t="s">
        <v>59</v>
      </c>
      <c r="H73" s="125" t="s">
        <v>417</v>
      </c>
      <c r="I73" s="125" t="s">
        <v>462</v>
      </c>
      <c r="J73" s="125" t="s">
        <v>66</v>
      </c>
      <c r="K73" s="126">
        <v>0.255</v>
      </c>
      <c r="L73" s="125" t="s">
        <v>469</v>
      </c>
      <c r="M73" s="127" t="s">
        <v>458</v>
      </c>
      <c r="N73" s="128" t="s">
        <v>59</v>
      </c>
      <c r="O73" s="128" t="s">
        <v>59</v>
      </c>
      <c r="P73" s="128" t="s">
        <v>59</v>
      </c>
      <c r="Q73" s="129" t="s">
        <v>59</v>
      </c>
      <c r="R73" s="130">
        <v>2015</v>
      </c>
      <c r="S73" s="131">
        <v>7.7</v>
      </c>
      <c r="T73" s="131">
        <v>1.8092999999999999</v>
      </c>
      <c r="U73" s="131">
        <v>0.67848749999999991</v>
      </c>
      <c r="V73" s="132" t="s">
        <v>59</v>
      </c>
      <c r="W73" s="132">
        <v>100</v>
      </c>
      <c r="X73" s="133">
        <v>1</v>
      </c>
      <c r="Y73" s="131">
        <v>1</v>
      </c>
      <c r="Z73" s="131">
        <v>1.8</v>
      </c>
      <c r="AA73" s="131">
        <v>33</v>
      </c>
      <c r="AB73" s="132">
        <v>38</v>
      </c>
      <c r="AC73" s="134">
        <v>39417</v>
      </c>
      <c r="AD73" s="135" t="s">
        <v>70</v>
      </c>
      <c r="AE73" s="143">
        <v>1.4407500600000001</v>
      </c>
      <c r="AF73" s="143">
        <v>4.2092499999999999</v>
      </c>
      <c r="AG73" s="144" t="s">
        <v>71</v>
      </c>
      <c r="AH73" s="144">
        <v>1.44075</v>
      </c>
      <c r="AI73" s="144" t="s">
        <v>105</v>
      </c>
      <c r="AJ73" s="145">
        <v>4.7500000000000001E-2</v>
      </c>
      <c r="AK73" s="145">
        <v>4.4999999999999998E-2</v>
      </c>
      <c r="AL73" s="147" t="s">
        <v>516</v>
      </c>
      <c r="AM73" s="147" t="s">
        <v>58</v>
      </c>
      <c r="AN73" s="147" t="s">
        <v>58</v>
      </c>
      <c r="AO73" s="148">
        <v>1</v>
      </c>
      <c r="AP73" s="143">
        <v>10.249999999999998</v>
      </c>
      <c r="AQ73" s="138" t="s">
        <v>59</v>
      </c>
      <c r="AR73" s="138">
        <v>9.4150010000000048E-2</v>
      </c>
    </row>
    <row r="74" spans="1:44" ht="43.5" customHeight="1" x14ac:dyDescent="0.25">
      <c r="A74" s="124" t="s">
        <v>517</v>
      </c>
      <c r="B74" s="140" t="s">
        <v>404</v>
      </c>
      <c r="C74" s="125" t="s">
        <v>61</v>
      </c>
      <c r="D74" s="125" t="s">
        <v>62</v>
      </c>
      <c r="E74" s="4" t="s">
        <v>518</v>
      </c>
      <c r="F74" s="4" t="s">
        <v>519</v>
      </c>
      <c r="G74" s="125" t="s">
        <v>59</v>
      </c>
      <c r="H74" s="125" t="s">
        <v>417</v>
      </c>
      <c r="I74" s="125" t="s">
        <v>462</v>
      </c>
      <c r="J74" s="125" t="s">
        <v>66</v>
      </c>
      <c r="K74" s="126">
        <v>0.255</v>
      </c>
      <c r="L74" s="125" t="s">
        <v>469</v>
      </c>
      <c r="M74" s="127" t="s">
        <v>458</v>
      </c>
      <c r="N74" s="128" t="s">
        <v>59</v>
      </c>
      <c r="O74" s="128" t="s">
        <v>59</v>
      </c>
      <c r="P74" s="128" t="s">
        <v>59</v>
      </c>
      <c r="Q74" s="129" t="s">
        <v>59</v>
      </c>
      <c r="R74" s="130">
        <v>2015</v>
      </c>
      <c r="S74" s="131">
        <v>11.3</v>
      </c>
      <c r="T74" s="131">
        <v>6.1888000000000005</v>
      </c>
      <c r="U74" s="131">
        <v>2.3208000000000002</v>
      </c>
      <c r="V74" s="132" t="s">
        <v>59</v>
      </c>
      <c r="W74" s="132">
        <v>100</v>
      </c>
      <c r="X74" s="133">
        <v>1</v>
      </c>
      <c r="Y74" s="131">
        <v>1</v>
      </c>
      <c r="Z74" s="131">
        <v>6.2</v>
      </c>
      <c r="AA74" s="131">
        <v>10</v>
      </c>
      <c r="AB74" s="132">
        <v>49</v>
      </c>
      <c r="AC74" s="134">
        <v>39417</v>
      </c>
      <c r="AD74" s="135" t="s">
        <v>70</v>
      </c>
      <c r="AE74" s="143">
        <v>4.7939999799999979</v>
      </c>
      <c r="AF74" s="143">
        <v>14.006</v>
      </c>
      <c r="AG74" s="144" t="s">
        <v>71</v>
      </c>
      <c r="AH74" s="144">
        <v>4.7939999999999996</v>
      </c>
      <c r="AI74" s="144" t="s">
        <v>105</v>
      </c>
      <c r="AJ74" s="145">
        <v>4.7500000000000001E-2</v>
      </c>
      <c r="AK74" s="145">
        <v>4.9399999999999999E-2</v>
      </c>
      <c r="AL74" s="147" t="s">
        <v>516</v>
      </c>
      <c r="AM74" s="147" t="s">
        <v>58</v>
      </c>
      <c r="AN74" s="147" t="s">
        <v>58</v>
      </c>
      <c r="AO74" s="148">
        <v>1</v>
      </c>
      <c r="AP74" s="143">
        <v>10.25</v>
      </c>
      <c r="AQ74" s="138" t="s">
        <v>59</v>
      </c>
      <c r="AR74" s="138">
        <v>0.30529278000000015</v>
      </c>
    </row>
    <row r="75" spans="1:44" ht="43.5" customHeight="1" x14ac:dyDescent="0.25">
      <c r="A75" s="124" t="s">
        <v>520</v>
      </c>
      <c r="B75" s="140" t="s">
        <v>404</v>
      </c>
      <c r="C75" s="125" t="s">
        <v>61</v>
      </c>
      <c r="D75" s="125" t="s">
        <v>62</v>
      </c>
      <c r="E75" s="4" t="s">
        <v>521</v>
      </c>
      <c r="F75" s="4" t="s">
        <v>522</v>
      </c>
      <c r="G75" s="125" t="s">
        <v>59</v>
      </c>
      <c r="H75" s="125" t="s">
        <v>417</v>
      </c>
      <c r="I75" s="125" t="s">
        <v>462</v>
      </c>
      <c r="J75" s="125" t="s">
        <v>66</v>
      </c>
      <c r="K75" s="126">
        <v>0.255</v>
      </c>
      <c r="L75" s="125" t="s">
        <v>469</v>
      </c>
      <c r="M75" s="127" t="s">
        <v>458</v>
      </c>
      <c r="N75" s="128" t="s">
        <v>59</v>
      </c>
      <c r="O75" s="128" t="s">
        <v>59</v>
      </c>
      <c r="P75" s="128" t="s">
        <v>59</v>
      </c>
      <c r="Q75" s="129" t="s">
        <v>59</v>
      </c>
      <c r="R75" s="130">
        <v>2013</v>
      </c>
      <c r="S75" s="131">
        <v>1.7704</v>
      </c>
      <c r="T75" s="131">
        <v>10.105399999999999</v>
      </c>
      <c r="U75" s="131">
        <v>3.7895249999999998</v>
      </c>
      <c r="V75" s="132" t="s">
        <v>59</v>
      </c>
      <c r="W75" s="132">
        <v>57</v>
      </c>
      <c r="X75" s="133">
        <v>1</v>
      </c>
      <c r="Y75" s="131">
        <v>1</v>
      </c>
      <c r="Z75" s="131">
        <v>10.105399999999999</v>
      </c>
      <c r="AA75" s="131">
        <v>2</v>
      </c>
      <c r="AB75" s="132">
        <v>47</v>
      </c>
      <c r="AC75" s="134">
        <v>39417</v>
      </c>
      <c r="AD75" s="135" t="s">
        <v>70</v>
      </c>
      <c r="AE75" s="143">
        <v>7.4970000200000007</v>
      </c>
      <c r="AF75" s="143">
        <v>21.902999999999999</v>
      </c>
      <c r="AG75" s="144" t="s">
        <v>71</v>
      </c>
      <c r="AH75" s="144">
        <v>7.4969999999999999</v>
      </c>
      <c r="AI75" s="144" t="s">
        <v>105</v>
      </c>
      <c r="AJ75" s="145">
        <v>4.7500000000000001E-2</v>
      </c>
      <c r="AK75" s="145">
        <v>4.8500000000000001E-2</v>
      </c>
      <c r="AL75" s="147" t="s">
        <v>212</v>
      </c>
      <c r="AM75" s="147" t="s">
        <v>58</v>
      </c>
      <c r="AN75" s="147" t="s">
        <v>58</v>
      </c>
      <c r="AO75" s="148">
        <v>1</v>
      </c>
      <c r="AP75" s="143">
        <v>8.5</v>
      </c>
      <c r="AQ75" s="138" t="s">
        <v>59</v>
      </c>
      <c r="AR75" s="138">
        <v>0.45481749999999993</v>
      </c>
    </row>
    <row r="76" spans="1:44" ht="43.5" customHeight="1" x14ac:dyDescent="0.25">
      <c r="A76" s="124" t="s">
        <v>523</v>
      </c>
      <c r="B76" s="140" t="s">
        <v>404</v>
      </c>
      <c r="C76" s="125" t="s">
        <v>61</v>
      </c>
      <c r="D76" s="125" t="s">
        <v>62</v>
      </c>
      <c r="E76" s="4" t="s">
        <v>524</v>
      </c>
      <c r="F76" s="4" t="s">
        <v>525</v>
      </c>
      <c r="G76" s="125" t="s">
        <v>59</v>
      </c>
      <c r="H76" s="125" t="s">
        <v>417</v>
      </c>
      <c r="I76" s="125" t="s">
        <v>462</v>
      </c>
      <c r="J76" s="125" t="s">
        <v>66</v>
      </c>
      <c r="K76" s="126">
        <v>0.51</v>
      </c>
      <c r="L76" s="125" t="s">
        <v>419</v>
      </c>
      <c r="M76" s="127" t="s">
        <v>458</v>
      </c>
      <c r="N76" s="128" t="s">
        <v>59</v>
      </c>
      <c r="O76" s="128" t="s">
        <v>59</v>
      </c>
      <c r="P76" s="128" t="s">
        <v>59</v>
      </c>
      <c r="Q76" s="129" t="s">
        <v>59</v>
      </c>
      <c r="R76" s="130">
        <v>2016</v>
      </c>
      <c r="S76" s="131">
        <v>3.6</v>
      </c>
      <c r="T76" s="131">
        <v>20.755400000000002</v>
      </c>
      <c r="U76" s="131">
        <v>15.566550000000001</v>
      </c>
      <c r="V76" s="132" t="s">
        <v>59</v>
      </c>
      <c r="W76" s="132">
        <v>100</v>
      </c>
      <c r="X76" s="133">
        <v>1</v>
      </c>
      <c r="Y76" s="131">
        <v>1</v>
      </c>
      <c r="Z76" s="131">
        <v>20.8</v>
      </c>
      <c r="AA76" s="131">
        <v>5</v>
      </c>
      <c r="AB76" s="132">
        <v>83</v>
      </c>
      <c r="AC76" s="134">
        <v>39417</v>
      </c>
      <c r="AD76" s="135" t="s">
        <v>70</v>
      </c>
      <c r="AE76" s="143">
        <v>27.692999879999999</v>
      </c>
      <c r="AF76" s="143">
        <v>26.606999999999999</v>
      </c>
      <c r="AG76" s="144" t="s">
        <v>71</v>
      </c>
      <c r="AH76" s="144">
        <v>27.692999999999998</v>
      </c>
      <c r="AI76" s="144" t="s">
        <v>178</v>
      </c>
      <c r="AJ76" s="145">
        <v>4.7500000000000001E-2</v>
      </c>
      <c r="AK76" s="145">
        <v>4.9099999999999998E-2</v>
      </c>
      <c r="AL76" s="147" t="s">
        <v>526</v>
      </c>
      <c r="AM76" s="147" t="s">
        <v>58</v>
      </c>
      <c r="AN76" s="147" t="s">
        <v>58</v>
      </c>
      <c r="AO76" s="148">
        <v>1</v>
      </c>
      <c r="AP76" s="143">
        <v>5.9999999999999991</v>
      </c>
      <c r="AQ76" s="138" t="s">
        <v>59</v>
      </c>
      <c r="AR76" s="138">
        <v>1.6587050099999998</v>
      </c>
    </row>
    <row r="77" spans="1:44" ht="43.5" customHeight="1" x14ac:dyDescent="0.25">
      <c r="A77" s="124" t="s">
        <v>527</v>
      </c>
      <c r="B77" s="140" t="s">
        <v>404</v>
      </c>
      <c r="C77" s="125" t="s">
        <v>61</v>
      </c>
      <c r="D77" s="125" t="s">
        <v>62</v>
      </c>
      <c r="E77" s="4" t="s">
        <v>528</v>
      </c>
      <c r="F77" s="4" t="s">
        <v>529</v>
      </c>
      <c r="G77" s="125" t="s">
        <v>59</v>
      </c>
      <c r="H77" s="125" t="s">
        <v>417</v>
      </c>
      <c r="I77" s="125" t="s">
        <v>462</v>
      </c>
      <c r="J77" s="125" t="s">
        <v>66</v>
      </c>
      <c r="K77" s="126">
        <v>0.5</v>
      </c>
      <c r="L77" s="125" t="s">
        <v>530</v>
      </c>
      <c r="M77" s="127" t="s">
        <v>458</v>
      </c>
      <c r="N77" s="128" t="s">
        <v>59</v>
      </c>
      <c r="O77" s="128" t="s">
        <v>59</v>
      </c>
      <c r="P77" s="128" t="s">
        <v>59</v>
      </c>
      <c r="Q77" s="129" t="s">
        <v>531</v>
      </c>
      <c r="R77" s="130">
        <v>2016</v>
      </c>
      <c r="S77" s="131">
        <v>6.67</v>
      </c>
      <c r="T77" s="131">
        <v>36.151499999999999</v>
      </c>
      <c r="U77" s="131">
        <v>18.075749999999999</v>
      </c>
      <c r="V77" s="132" t="s">
        <v>59</v>
      </c>
      <c r="W77" s="132" t="s">
        <v>59</v>
      </c>
      <c r="X77" s="133">
        <v>2</v>
      </c>
      <c r="Y77" s="131">
        <v>4</v>
      </c>
      <c r="Z77" s="131">
        <v>9</v>
      </c>
      <c r="AA77" s="131">
        <v>11</v>
      </c>
      <c r="AB77" s="132">
        <v>326</v>
      </c>
      <c r="AC77" s="134">
        <v>41791</v>
      </c>
      <c r="AD77" s="135" t="s">
        <v>70</v>
      </c>
      <c r="AE77" s="143">
        <v>59.999999969999998</v>
      </c>
      <c r="AF77" s="143">
        <v>60</v>
      </c>
      <c r="AG77" s="144" t="s">
        <v>71</v>
      </c>
      <c r="AH77" s="144">
        <v>60</v>
      </c>
      <c r="AI77" s="144" t="s">
        <v>105</v>
      </c>
      <c r="AJ77" s="145">
        <v>4.7499999999999994E-2</v>
      </c>
      <c r="AK77" s="145">
        <v>5.3100000000000001E-2</v>
      </c>
      <c r="AL77" s="147" t="s">
        <v>532</v>
      </c>
      <c r="AM77" s="147" t="s">
        <v>533</v>
      </c>
      <c r="AN77" s="147" t="s">
        <v>534</v>
      </c>
      <c r="AO77" s="148">
        <v>1</v>
      </c>
      <c r="AP77" s="143">
        <v>6.1354188642287504</v>
      </c>
      <c r="AQ77" s="138" t="s">
        <v>59</v>
      </c>
      <c r="AR77" s="138">
        <v>2.8957274300000013</v>
      </c>
    </row>
    <row r="78" spans="1:44" ht="43.5" customHeight="1" x14ac:dyDescent="0.25">
      <c r="A78" s="124" t="s">
        <v>535</v>
      </c>
      <c r="B78" s="140" t="s">
        <v>404</v>
      </c>
      <c r="C78" s="125" t="s">
        <v>61</v>
      </c>
      <c r="D78" s="125" t="s">
        <v>62</v>
      </c>
      <c r="E78" s="4" t="s">
        <v>536</v>
      </c>
      <c r="F78" s="4" t="s">
        <v>537</v>
      </c>
      <c r="G78" s="125" t="s">
        <v>59</v>
      </c>
      <c r="H78" s="125" t="s">
        <v>417</v>
      </c>
      <c r="I78" s="125" t="s">
        <v>462</v>
      </c>
      <c r="J78" s="125" t="s">
        <v>66</v>
      </c>
      <c r="K78" s="126">
        <v>0.5</v>
      </c>
      <c r="L78" s="125" t="s">
        <v>530</v>
      </c>
      <c r="M78" s="127" t="s">
        <v>458</v>
      </c>
      <c r="N78" s="128" t="s">
        <v>59</v>
      </c>
      <c r="O78" s="128" t="s">
        <v>59</v>
      </c>
      <c r="P78" s="128" t="s">
        <v>59</v>
      </c>
      <c r="Q78" s="129" t="s">
        <v>59</v>
      </c>
      <c r="R78" s="130">
        <v>2018</v>
      </c>
      <c r="S78" s="131">
        <v>1.9279999999999999</v>
      </c>
      <c r="T78" s="131">
        <v>8.0649999999999995</v>
      </c>
      <c r="U78" s="131">
        <v>4.0324999999999998</v>
      </c>
      <c r="V78" s="132" t="s">
        <v>59</v>
      </c>
      <c r="W78" s="132" t="s">
        <v>59</v>
      </c>
      <c r="X78" s="133">
        <v>2</v>
      </c>
      <c r="Y78" s="131">
        <v>3</v>
      </c>
      <c r="Z78" s="131">
        <v>2.7</v>
      </c>
      <c r="AA78" s="131" t="s">
        <v>59</v>
      </c>
      <c r="AB78" s="132">
        <v>71</v>
      </c>
      <c r="AC78" s="134">
        <v>41791</v>
      </c>
      <c r="AD78" s="135" t="s">
        <v>70</v>
      </c>
      <c r="AE78" s="143">
        <v>13.350000119999999</v>
      </c>
      <c r="AF78" s="143">
        <v>13.35</v>
      </c>
      <c r="AG78" s="144" t="s">
        <v>71</v>
      </c>
      <c r="AH78" s="144">
        <v>13.35</v>
      </c>
      <c r="AI78" s="144" t="s">
        <v>105</v>
      </c>
      <c r="AJ78" s="145">
        <v>4.7499999999999994E-2</v>
      </c>
      <c r="AK78" s="145">
        <v>4.65E-2</v>
      </c>
      <c r="AL78" s="147" t="s">
        <v>538</v>
      </c>
      <c r="AM78" s="147" t="s">
        <v>539</v>
      </c>
      <c r="AN78" s="147" t="s">
        <v>526</v>
      </c>
      <c r="AO78" s="148">
        <v>1</v>
      </c>
      <c r="AP78" s="143">
        <v>7.0191098781123626</v>
      </c>
      <c r="AQ78" s="138" t="s">
        <v>59</v>
      </c>
      <c r="AR78" s="138">
        <v>0.56530553000000006</v>
      </c>
    </row>
    <row r="79" spans="1:44" ht="43.5" customHeight="1" x14ac:dyDescent="0.25">
      <c r="A79" s="124" t="s">
        <v>540</v>
      </c>
      <c r="B79" s="140" t="s">
        <v>404</v>
      </c>
      <c r="C79" s="125" t="s">
        <v>61</v>
      </c>
      <c r="D79" s="125" t="s">
        <v>62</v>
      </c>
      <c r="E79" s="4" t="s">
        <v>541</v>
      </c>
      <c r="F79" s="4" t="s">
        <v>542</v>
      </c>
      <c r="G79" s="125" t="s">
        <v>59</v>
      </c>
      <c r="H79" s="125" t="s">
        <v>417</v>
      </c>
      <c r="I79" s="125" t="s">
        <v>462</v>
      </c>
      <c r="J79" s="125" t="s">
        <v>66</v>
      </c>
      <c r="K79" s="126">
        <v>0.5</v>
      </c>
      <c r="L79" s="125" t="s">
        <v>530</v>
      </c>
      <c r="M79" s="127" t="s">
        <v>458</v>
      </c>
      <c r="N79" s="128" t="s">
        <v>59</v>
      </c>
      <c r="O79" s="128" t="s">
        <v>59</v>
      </c>
      <c r="P79" s="128" t="s">
        <v>59</v>
      </c>
      <c r="Q79" s="129" t="s">
        <v>59</v>
      </c>
      <c r="R79" s="130">
        <v>2019</v>
      </c>
      <c r="S79" s="131">
        <v>5.4329999999999998</v>
      </c>
      <c r="T79" s="131">
        <v>33.938400000000001</v>
      </c>
      <c r="U79" s="131">
        <v>16.969200000000001</v>
      </c>
      <c r="V79" s="132" t="s">
        <v>59</v>
      </c>
      <c r="W79" s="132" t="s">
        <v>59</v>
      </c>
      <c r="X79" s="133">
        <v>1</v>
      </c>
      <c r="Y79" s="131">
        <v>3</v>
      </c>
      <c r="Z79" s="131">
        <v>11.3</v>
      </c>
      <c r="AA79" s="131" t="s">
        <v>59</v>
      </c>
      <c r="AB79" s="132">
        <v>184</v>
      </c>
      <c r="AC79" s="134">
        <v>41791</v>
      </c>
      <c r="AD79" s="135" t="s">
        <v>70</v>
      </c>
      <c r="AE79" s="143">
        <v>48.250000029999988</v>
      </c>
      <c r="AF79" s="143">
        <v>48.25</v>
      </c>
      <c r="AG79" s="144" t="s">
        <v>71</v>
      </c>
      <c r="AH79" s="144">
        <v>48.25</v>
      </c>
      <c r="AI79" s="144" t="s">
        <v>105</v>
      </c>
      <c r="AJ79" s="145">
        <v>4.7499999999999994E-2</v>
      </c>
      <c r="AK79" s="145">
        <v>4.8800000000000003E-2</v>
      </c>
      <c r="AL79" s="147" t="s">
        <v>543</v>
      </c>
      <c r="AM79" s="147" t="s">
        <v>544</v>
      </c>
      <c r="AN79" s="147" t="s">
        <v>545</v>
      </c>
      <c r="AO79" s="148">
        <v>1</v>
      </c>
      <c r="AP79" s="143">
        <v>8.2900777585272145</v>
      </c>
      <c r="AQ79" s="138" t="s">
        <v>59</v>
      </c>
      <c r="AR79" s="138">
        <v>1.9811327200000022</v>
      </c>
    </row>
    <row r="80" spans="1:44" ht="43.5" customHeight="1" x14ac:dyDescent="0.25">
      <c r="A80" s="124" t="s">
        <v>546</v>
      </c>
      <c r="B80" s="140" t="s">
        <v>404</v>
      </c>
      <c r="C80" s="125" t="s">
        <v>61</v>
      </c>
      <c r="D80" s="125" t="s">
        <v>62</v>
      </c>
      <c r="E80" s="4" t="s">
        <v>547</v>
      </c>
      <c r="F80" s="4" t="s">
        <v>548</v>
      </c>
      <c r="G80" s="125" t="s">
        <v>59</v>
      </c>
      <c r="H80" s="125" t="s">
        <v>417</v>
      </c>
      <c r="I80" s="125" t="s">
        <v>462</v>
      </c>
      <c r="J80" s="125" t="s">
        <v>66</v>
      </c>
      <c r="K80" s="126">
        <v>0.5</v>
      </c>
      <c r="L80" s="125" t="s">
        <v>530</v>
      </c>
      <c r="M80" s="127" t="s">
        <v>458</v>
      </c>
      <c r="N80" s="128" t="s">
        <v>59</v>
      </c>
      <c r="O80" s="128" t="s">
        <v>59</v>
      </c>
      <c r="P80" s="128" t="s">
        <v>59</v>
      </c>
      <c r="Q80" s="129" t="s">
        <v>59</v>
      </c>
      <c r="R80" s="130">
        <v>2016</v>
      </c>
      <c r="S80" s="131">
        <v>2</v>
      </c>
      <c r="T80" s="131">
        <v>10.121700000000001</v>
      </c>
      <c r="U80" s="131">
        <v>5.0608500000000003</v>
      </c>
      <c r="V80" s="132" t="s">
        <v>59</v>
      </c>
      <c r="W80" s="132">
        <v>50</v>
      </c>
      <c r="X80" s="133">
        <v>1</v>
      </c>
      <c r="Y80" s="131">
        <v>1</v>
      </c>
      <c r="Z80" s="131">
        <v>10</v>
      </c>
      <c r="AA80" s="131">
        <v>10</v>
      </c>
      <c r="AB80" s="132">
        <v>60</v>
      </c>
      <c r="AC80" s="134">
        <v>41791</v>
      </c>
      <c r="AD80" s="135" t="s">
        <v>70</v>
      </c>
      <c r="AE80" s="143">
        <v>13.80000012</v>
      </c>
      <c r="AF80" s="143">
        <v>13.799999999999999</v>
      </c>
      <c r="AG80" s="144" t="s">
        <v>71</v>
      </c>
      <c r="AH80" s="144">
        <v>13.799999999999999</v>
      </c>
      <c r="AI80" s="144" t="s">
        <v>105</v>
      </c>
      <c r="AJ80" s="145">
        <v>5.000000000000001E-2</v>
      </c>
      <c r="AK80" s="145">
        <v>5.4699999999999999E-2</v>
      </c>
      <c r="AL80" s="147" t="s">
        <v>549</v>
      </c>
      <c r="AM80" s="147" t="s">
        <v>58</v>
      </c>
      <c r="AN80" s="147" t="s">
        <v>58</v>
      </c>
      <c r="AO80" s="148">
        <v>1</v>
      </c>
      <c r="AP80" s="143">
        <v>3.6666666666666665</v>
      </c>
      <c r="AQ80" s="138" t="s">
        <v>59</v>
      </c>
      <c r="AR80" s="138">
        <v>0.64992276999999998</v>
      </c>
    </row>
    <row r="81" spans="1:44" ht="43.5" customHeight="1" x14ac:dyDescent="0.25">
      <c r="A81" s="124" t="s">
        <v>550</v>
      </c>
      <c r="B81" s="140" t="s">
        <v>404</v>
      </c>
      <c r="C81" s="125" t="s">
        <v>61</v>
      </c>
      <c r="D81" s="125" t="s">
        <v>62</v>
      </c>
      <c r="E81" s="4" t="s">
        <v>551</v>
      </c>
      <c r="F81" s="4" t="s">
        <v>552</v>
      </c>
      <c r="G81" s="125" t="s">
        <v>59</v>
      </c>
      <c r="H81" s="125" t="s">
        <v>417</v>
      </c>
      <c r="I81" s="125" t="s">
        <v>462</v>
      </c>
      <c r="J81" s="125" t="s">
        <v>66</v>
      </c>
      <c r="K81" s="126">
        <v>0.5</v>
      </c>
      <c r="L81" s="125" t="s">
        <v>530</v>
      </c>
      <c r="M81" s="127" t="s">
        <v>458</v>
      </c>
      <c r="N81" s="128" t="s">
        <v>59</v>
      </c>
      <c r="O81" s="128" t="s">
        <v>59</v>
      </c>
      <c r="P81" s="128" t="s">
        <v>59</v>
      </c>
      <c r="Q81" s="129" t="s">
        <v>59</v>
      </c>
      <c r="R81" s="130">
        <v>2018</v>
      </c>
      <c r="S81" s="131">
        <v>4.7359999999999998</v>
      </c>
      <c r="T81" s="131">
        <v>27.131599999999999</v>
      </c>
      <c r="U81" s="131">
        <v>13.565799999999999</v>
      </c>
      <c r="V81" s="132" t="s">
        <v>59</v>
      </c>
      <c r="W81" s="132" t="s">
        <v>59</v>
      </c>
      <c r="X81" s="133">
        <v>1</v>
      </c>
      <c r="Y81" s="131">
        <v>1</v>
      </c>
      <c r="Z81" s="131">
        <v>27.1</v>
      </c>
      <c r="AA81" s="131" t="s">
        <v>59</v>
      </c>
      <c r="AB81" s="132">
        <v>168</v>
      </c>
      <c r="AC81" s="134">
        <v>41791</v>
      </c>
      <c r="AD81" s="135" t="s">
        <v>70</v>
      </c>
      <c r="AE81" s="143">
        <v>37.850000089999995</v>
      </c>
      <c r="AF81" s="143">
        <v>37.85</v>
      </c>
      <c r="AG81" s="144" t="s">
        <v>71</v>
      </c>
      <c r="AH81" s="144">
        <v>37.85</v>
      </c>
      <c r="AI81" s="144" t="s">
        <v>105</v>
      </c>
      <c r="AJ81" s="145">
        <v>4.7500000000000001E-2</v>
      </c>
      <c r="AK81" s="145">
        <v>4.7E-2</v>
      </c>
      <c r="AL81" s="147" t="s">
        <v>507</v>
      </c>
      <c r="AM81" s="147" t="s">
        <v>58</v>
      </c>
      <c r="AN81" s="147" t="s">
        <v>58</v>
      </c>
      <c r="AO81" s="148">
        <v>1</v>
      </c>
      <c r="AP81" s="143">
        <v>8</v>
      </c>
      <c r="AQ81" s="138" t="s">
        <v>59</v>
      </c>
      <c r="AR81" s="138">
        <v>1.7287802899999993</v>
      </c>
    </row>
    <row r="82" spans="1:44" ht="43.5" customHeight="1" x14ac:dyDescent="0.25">
      <c r="A82" s="124" t="s">
        <v>553</v>
      </c>
      <c r="B82" s="140" t="s">
        <v>404</v>
      </c>
      <c r="C82" s="125" t="s">
        <v>61</v>
      </c>
      <c r="D82" s="125" t="s">
        <v>62</v>
      </c>
      <c r="E82" s="4" t="s">
        <v>554</v>
      </c>
      <c r="F82" s="4" t="s">
        <v>555</v>
      </c>
      <c r="G82" s="125" t="s">
        <v>59</v>
      </c>
      <c r="H82" s="125" t="s">
        <v>417</v>
      </c>
      <c r="I82" s="125" t="s">
        <v>462</v>
      </c>
      <c r="J82" s="125" t="s">
        <v>66</v>
      </c>
      <c r="K82" s="126">
        <v>0.5</v>
      </c>
      <c r="L82" s="125" t="s">
        <v>530</v>
      </c>
      <c r="M82" s="127" t="s">
        <v>458</v>
      </c>
      <c r="N82" s="128" t="s">
        <v>59</v>
      </c>
      <c r="O82" s="128" t="s">
        <v>59</v>
      </c>
      <c r="P82" s="128" t="s">
        <v>59</v>
      </c>
      <c r="Q82" s="129" t="s">
        <v>59</v>
      </c>
      <c r="R82" s="130">
        <v>2018</v>
      </c>
      <c r="S82" s="131">
        <v>1.2470000000000001</v>
      </c>
      <c r="T82" s="131">
        <v>6.7651000000000003</v>
      </c>
      <c r="U82" s="131">
        <v>3.3825500000000002</v>
      </c>
      <c r="V82" s="132" t="s">
        <v>59</v>
      </c>
      <c r="W82" s="132" t="s">
        <v>59</v>
      </c>
      <c r="X82" s="133">
        <v>1</v>
      </c>
      <c r="Y82" s="131">
        <v>1</v>
      </c>
      <c r="Z82" s="131">
        <v>6.8</v>
      </c>
      <c r="AA82" s="131" t="s">
        <v>59</v>
      </c>
      <c r="AB82" s="132">
        <v>33</v>
      </c>
      <c r="AC82" s="134">
        <v>41791</v>
      </c>
      <c r="AD82" s="135" t="s">
        <v>70</v>
      </c>
      <c r="AE82" s="143">
        <v>9.0500001099999992</v>
      </c>
      <c r="AF82" s="143">
        <v>9.0499999999999972</v>
      </c>
      <c r="AG82" s="144" t="s">
        <v>71</v>
      </c>
      <c r="AH82" s="144">
        <v>9.0499999999999989</v>
      </c>
      <c r="AI82" s="144" t="s">
        <v>105</v>
      </c>
      <c r="AJ82" s="145">
        <v>5.1250000000000004E-2</v>
      </c>
      <c r="AK82" s="145">
        <v>5.0599999999999999E-2</v>
      </c>
      <c r="AL82" s="147" t="s">
        <v>556</v>
      </c>
      <c r="AM82" s="147" t="s">
        <v>58</v>
      </c>
      <c r="AN82" s="147" t="s">
        <v>58</v>
      </c>
      <c r="AO82" s="148">
        <v>1</v>
      </c>
      <c r="AP82" s="143">
        <v>2.5</v>
      </c>
      <c r="AQ82" s="138" t="s">
        <v>59</v>
      </c>
      <c r="AR82" s="138">
        <v>0.41621490000000039</v>
      </c>
    </row>
    <row r="83" spans="1:44" ht="43.5" customHeight="1" x14ac:dyDescent="0.25">
      <c r="A83" s="124" t="s">
        <v>557</v>
      </c>
      <c r="B83" s="140" t="s">
        <v>404</v>
      </c>
      <c r="C83" s="125" t="s">
        <v>61</v>
      </c>
      <c r="D83" s="125" t="s">
        <v>62</v>
      </c>
      <c r="E83" s="4" t="s">
        <v>558</v>
      </c>
      <c r="F83" s="4" t="s">
        <v>559</v>
      </c>
      <c r="G83" s="125" t="s">
        <v>59</v>
      </c>
      <c r="H83" s="125" t="s">
        <v>417</v>
      </c>
      <c r="I83" s="125" t="s">
        <v>418</v>
      </c>
      <c r="J83" s="125" t="s">
        <v>66</v>
      </c>
      <c r="K83" s="126">
        <v>0.51</v>
      </c>
      <c r="L83" s="125" t="s">
        <v>419</v>
      </c>
      <c r="M83" s="127" t="s">
        <v>560</v>
      </c>
      <c r="N83" s="128" t="s">
        <v>59</v>
      </c>
      <c r="O83" s="128" t="s">
        <v>59</v>
      </c>
      <c r="P83" s="128" t="s">
        <v>59</v>
      </c>
      <c r="Q83" s="129" t="s">
        <v>59</v>
      </c>
      <c r="R83" s="130">
        <v>1996</v>
      </c>
      <c r="S83" s="131">
        <v>1.4</v>
      </c>
      <c r="T83" s="131">
        <v>6.8289999999999997</v>
      </c>
      <c r="U83" s="131">
        <v>5.1217499999999996</v>
      </c>
      <c r="V83" s="132" t="s">
        <v>59</v>
      </c>
      <c r="W83" s="132">
        <v>49</v>
      </c>
      <c r="X83" s="133">
        <v>1</v>
      </c>
      <c r="Y83" s="131">
        <v>1</v>
      </c>
      <c r="Z83" s="131">
        <v>6.8289999999999997</v>
      </c>
      <c r="AA83" s="131">
        <v>19</v>
      </c>
      <c r="AB83" s="132">
        <v>105</v>
      </c>
      <c r="AC83" s="134">
        <v>35977</v>
      </c>
      <c r="AD83" s="135" t="s">
        <v>70</v>
      </c>
      <c r="AE83" s="143">
        <v>5.2530000400000008</v>
      </c>
      <c r="AF83" s="143">
        <v>5.0469999999999997</v>
      </c>
      <c r="AG83" s="144" t="s">
        <v>71</v>
      </c>
      <c r="AH83" s="144">
        <v>5.2530000000000001</v>
      </c>
      <c r="AI83" s="144" t="s">
        <v>72</v>
      </c>
      <c r="AJ83" s="145">
        <v>0.06</v>
      </c>
      <c r="AK83" s="145">
        <v>6.3100000000000003E-2</v>
      </c>
      <c r="AL83" s="147" t="s">
        <v>561</v>
      </c>
      <c r="AM83" s="147" t="s">
        <v>54</v>
      </c>
      <c r="AN83" s="147" t="s">
        <v>58</v>
      </c>
      <c r="AO83" s="148">
        <v>1</v>
      </c>
      <c r="AP83" s="143">
        <v>1.0833325841269359</v>
      </c>
      <c r="AQ83" s="138" t="s">
        <v>59</v>
      </c>
      <c r="AR83" s="138">
        <v>0.3985358</v>
      </c>
    </row>
    <row r="84" spans="1:44" ht="43.5" customHeight="1" x14ac:dyDescent="0.25">
      <c r="A84" s="124" t="s">
        <v>562</v>
      </c>
      <c r="B84" s="140" t="s">
        <v>404</v>
      </c>
      <c r="C84" s="125" t="s">
        <v>61</v>
      </c>
      <c r="D84" s="125" t="s">
        <v>62</v>
      </c>
      <c r="E84" s="4" t="s">
        <v>563</v>
      </c>
      <c r="F84" s="4" t="s">
        <v>564</v>
      </c>
      <c r="G84" s="125" t="s">
        <v>59</v>
      </c>
      <c r="H84" s="125" t="s">
        <v>417</v>
      </c>
      <c r="I84" s="125" t="s">
        <v>462</v>
      </c>
      <c r="J84" s="125" t="s">
        <v>66</v>
      </c>
      <c r="K84" s="126">
        <v>0.51</v>
      </c>
      <c r="L84" s="125" t="s">
        <v>419</v>
      </c>
      <c r="M84" s="127" t="s">
        <v>565</v>
      </c>
      <c r="N84" s="128" t="s">
        <v>59</v>
      </c>
      <c r="O84" s="128" t="s">
        <v>59</v>
      </c>
      <c r="P84" s="128" t="s">
        <v>59</v>
      </c>
      <c r="Q84" s="129" t="s">
        <v>59</v>
      </c>
      <c r="R84" s="130">
        <v>1985</v>
      </c>
      <c r="S84" s="131">
        <v>13.7</v>
      </c>
      <c r="T84" s="131">
        <v>69.033100000000005</v>
      </c>
      <c r="U84" s="131">
        <v>51.774825000000007</v>
      </c>
      <c r="V84" s="132" t="s">
        <v>59</v>
      </c>
      <c r="W84" s="132">
        <v>50</v>
      </c>
      <c r="X84" s="133">
        <v>10</v>
      </c>
      <c r="Y84" s="131">
        <v>11</v>
      </c>
      <c r="Z84" s="131">
        <v>6.2596909090909092</v>
      </c>
      <c r="AA84" s="131">
        <v>13</v>
      </c>
      <c r="AB84" s="132">
        <v>484</v>
      </c>
      <c r="AC84" s="134">
        <v>32994</v>
      </c>
      <c r="AD84" s="135" t="s">
        <v>70</v>
      </c>
      <c r="AE84" s="143">
        <v>61.454999840000006</v>
      </c>
      <c r="AF84" s="143">
        <v>59.045000000000002</v>
      </c>
      <c r="AG84" s="144" t="s">
        <v>71</v>
      </c>
      <c r="AH84" s="144">
        <v>61.5</v>
      </c>
      <c r="AI84" s="144" t="s">
        <v>178</v>
      </c>
      <c r="AJ84" s="145">
        <v>0.06</v>
      </c>
      <c r="AK84" s="145">
        <v>5.1900000000000002E-2</v>
      </c>
      <c r="AL84" s="147" t="s">
        <v>566</v>
      </c>
      <c r="AM84" s="147" t="s">
        <v>567</v>
      </c>
      <c r="AN84" s="147" t="s">
        <v>568</v>
      </c>
      <c r="AO84" s="148">
        <v>0.9631510101675862</v>
      </c>
      <c r="AP84" s="143">
        <v>2.2374303841396825</v>
      </c>
      <c r="AQ84" s="138" t="s">
        <v>59</v>
      </c>
      <c r="AR84" s="138">
        <v>3.760430659999999</v>
      </c>
    </row>
    <row r="85" spans="1:44" ht="43.5" customHeight="1" x14ac:dyDescent="0.25">
      <c r="A85" s="124" t="s">
        <v>569</v>
      </c>
      <c r="B85" s="140" t="s">
        <v>404</v>
      </c>
      <c r="C85" s="125" t="s">
        <v>61</v>
      </c>
      <c r="D85" s="125" t="s">
        <v>62</v>
      </c>
      <c r="E85" s="4" t="s">
        <v>570</v>
      </c>
      <c r="F85" s="4" t="s">
        <v>571</v>
      </c>
      <c r="G85" s="125" t="s">
        <v>59</v>
      </c>
      <c r="H85" s="125" t="s">
        <v>436</v>
      </c>
      <c r="I85" s="125" t="s">
        <v>462</v>
      </c>
      <c r="J85" s="125" t="s">
        <v>66</v>
      </c>
      <c r="K85" s="126">
        <v>0.51</v>
      </c>
      <c r="L85" s="125" t="s">
        <v>419</v>
      </c>
      <c r="M85" s="127" t="s">
        <v>450</v>
      </c>
      <c r="N85" s="128" t="s">
        <v>59</v>
      </c>
      <c r="O85" s="128" t="s">
        <v>59</v>
      </c>
      <c r="P85" s="128" t="s">
        <v>59</v>
      </c>
      <c r="Q85" s="129" t="s">
        <v>59</v>
      </c>
      <c r="R85" s="130">
        <v>2000</v>
      </c>
      <c r="S85" s="131">
        <v>5.4</v>
      </c>
      <c r="T85" s="131">
        <v>30.3675</v>
      </c>
      <c r="U85" s="131">
        <v>22.775624999999998</v>
      </c>
      <c r="V85" s="132" t="s">
        <v>59</v>
      </c>
      <c r="W85" s="132">
        <v>56</v>
      </c>
      <c r="X85" s="133">
        <v>2</v>
      </c>
      <c r="Y85" s="131">
        <v>2</v>
      </c>
      <c r="Z85" s="131">
        <v>15.077</v>
      </c>
      <c r="AA85" s="131">
        <v>24</v>
      </c>
      <c r="AB85" s="132">
        <v>384</v>
      </c>
      <c r="AC85" s="134">
        <v>40156</v>
      </c>
      <c r="AD85" s="135" t="s">
        <v>70</v>
      </c>
      <c r="AE85" s="143">
        <v>53.039999959999996</v>
      </c>
      <c r="AF85" s="143">
        <v>50.959999999999987</v>
      </c>
      <c r="AG85" s="144" t="s">
        <v>71</v>
      </c>
      <c r="AH85" s="144">
        <v>53.04</v>
      </c>
      <c r="AI85" s="144" t="s">
        <v>72</v>
      </c>
      <c r="AJ85" s="145">
        <v>4.7499999999999994E-2</v>
      </c>
      <c r="AK85" s="145">
        <v>5.1499999999999997E-2</v>
      </c>
      <c r="AL85" s="147" t="s">
        <v>572</v>
      </c>
      <c r="AM85" s="147" t="s">
        <v>573</v>
      </c>
      <c r="AN85" s="147" t="s">
        <v>58</v>
      </c>
      <c r="AO85" s="148">
        <v>1</v>
      </c>
      <c r="AP85" s="143">
        <v>4.8873966935553579</v>
      </c>
      <c r="AQ85" s="138" t="s">
        <v>59</v>
      </c>
      <c r="AR85" s="138">
        <v>2.9876200599999985</v>
      </c>
    </row>
    <row r="86" spans="1:44" ht="43.5" customHeight="1" x14ac:dyDescent="0.25">
      <c r="A86" s="124" t="s">
        <v>574</v>
      </c>
      <c r="B86" s="140" t="s">
        <v>404</v>
      </c>
      <c r="C86" s="125" t="s">
        <v>61</v>
      </c>
      <c r="D86" s="125" t="s">
        <v>62</v>
      </c>
      <c r="E86" s="4" t="s">
        <v>575</v>
      </c>
      <c r="F86" s="4" t="s">
        <v>576</v>
      </c>
      <c r="G86" s="125" t="s">
        <v>59</v>
      </c>
      <c r="H86" s="125" t="s">
        <v>417</v>
      </c>
      <c r="I86" s="125" t="s">
        <v>462</v>
      </c>
      <c r="J86" s="125" t="s">
        <v>66</v>
      </c>
      <c r="K86" s="126">
        <v>1</v>
      </c>
      <c r="L86" s="125" t="s">
        <v>54</v>
      </c>
      <c r="M86" s="127" t="s">
        <v>577</v>
      </c>
      <c r="N86" s="128" t="s">
        <v>59</v>
      </c>
      <c r="O86" s="128" t="s">
        <v>59</v>
      </c>
      <c r="P86" s="128" t="s">
        <v>59</v>
      </c>
      <c r="Q86" s="129" t="s">
        <v>59</v>
      </c>
      <c r="R86" s="130">
        <v>1986</v>
      </c>
      <c r="S86" s="131">
        <v>6.5</v>
      </c>
      <c r="T86" s="131">
        <v>25.773899999999994</v>
      </c>
      <c r="U86" s="131">
        <v>25.773899999999994</v>
      </c>
      <c r="V86" s="132" t="s">
        <v>54</v>
      </c>
      <c r="W86" s="132" t="s">
        <v>54</v>
      </c>
      <c r="X86" s="133">
        <v>1</v>
      </c>
      <c r="Y86" s="131" t="s">
        <v>54</v>
      </c>
      <c r="Z86" s="131" t="s">
        <v>54</v>
      </c>
      <c r="AA86" s="131" t="s">
        <v>54</v>
      </c>
      <c r="AB86" s="132">
        <v>686</v>
      </c>
      <c r="AC86" s="134">
        <v>43739</v>
      </c>
      <c r="AD86" s="135" t="s">
        <v>78</v>
      </c>
      <c r="AE86" s="143">
        <v>62.999999999999993</v>
      </c>
      <c r="AF86" s="143" t="s">
        <v>54</v>
      </c>
      <c r="AG86" s="144" t="s">
        <v>71</v>
      </c>
      <c r="AH86" s="144">
        <v>63</v>
      </c>
      <c r="AI86" s="144" t="s">
        <v>138</v>
      </c>
      <c r="AJ86" s="145">
        <v>7.0000000000000007E-2</v>
      </c>
      <c r="AK86" s="145">
        <v>6.3799999999999996E-2</v>
      </c>
      <c r="AL86" s="147" t="s">
        <v>578</v>
      </c>
      <c r="AM86" s="147" t="s">
        <v>579</v>
      </c>
      <c r="AN86" s="147" t="s">
        <v>580</v>
      </c>
      <c r="AO86" s="148">
        <v>0.85321973003697538</v>
      </c>
      <c r="AP86" s="143">
        <v>2.9729771216818586</v>
      </c>
      <c r="AQ86" s="138" t="s">
        <v>59</v>
      </c>
      <c r="AR86" s="138">
        <v>2.3612461500000004</v>
      </c>
    </row>
    <row r="87" spans="1:44" ht="43.5" customHeight="1" x14ac:dyDescent="0.25">
      <c r="A87" s="124" t="s">
        <v>581</v>
      </c>
      <c r="B87" s="140" t="s">
        <v>404</v>
      </c>
      <c r="C87" s="125" t="s">
        <v>61</v>
      </c>
      <c r="D87" s="125" t="s">
        <v>62</v>
      </c>
      <c r="E87" s="4" t="s">
        <v>582</v>
      </c>
      <c r="F87" s="4" t="s">
        <v>583</v>
      </c>
      <c r="G87" s="125" t="s">
        <v>59</v>
      </c>
      <c r="H87" s="125" t="s">
        <v>449</v>
      </c>
      <c r="I87" s="125" t="s">
        <v>462</v>
      </c>
      <c r="J87" s="125" t="s">
        <v>66</v>
      </c>
      <c r="K87" s="126">
        <v>0.51</v>
      </c>
      <c r="L87" s="125" t="s">
        <v>419</v>
      </c>
      <c r="M87" s="127" t="s">
        <v>450</v>
      </c>
      <c r="N87" s="128" t="s">
        <v>59</v>
      </c>
      <c r="O87" s="128" t="s">
        <v>59</v>
      </c>
      <c r="P87" s="128" t="s">
        <v>59</v>
      </c>
      <c r="Q87" s="129" t="s">
        <v>59</v>
      </c>
      <c r="R87" s="130">
        <v>1988</v>
      </c>
      <c r="S87" s="131">
        <v>2.4</v>
      </c>
      <c r="T87" s="131">
        <v>14.255000000000001</v>
      </c>
      <c r="U87" s="131">
        <v>10.69125</v>
      </c>
      <c r="V87" s="132" t="s">
        <v>59</v>
      </c>
      <c r="W87" s="132">
        <v>74</v>
      </c>
      <c r="X87" s="133">
        <v>5</v>
      </c>
      <c r="Y87" s="131">
        <v>9</v>
      </c>
      <c r="Z87" s="131">
        <v>1.4865250000000001</v>
      </c>
      <c r="AA87" s="131">
        <v>48</v>
      </c>
      <c r="AB87" s="132">
        <v>270</v>
      </c>
      <c r="AC87" s="134">
        <v>40299</v>
      </c>
      <c r="AD87" s="135" t="s">
        <v>70</v>
      </c>
      <c r="AE87" s="143">
        <v>16.727999959999995</v>
      </c>
      <c r="AF87" s="143">
        <v>16.071999999999999</v>
      </c>
      <c r="AG87" s="144" t="s">
        <v>71</v>
      </c>
      <c r="AH87" s="144">
        <v>16.727999999999998</v>
      </c>
      <c r="AI87" s="144" t="s">
        <v>105</v>
      </c>
      <c r="AJ87" s="145">
        <v>0.06</v>
      </c>
      <c r="AK87" s="145">
        <v>6.4899999999999999E-2</v>
      </c>
      <c r="AL87" s="147" t="s">
        <v>584</v>
      </c>
      <c r="AM87" s="147" t="s">
        <v>585</v>
      </c>
      <c r="AN87" s="147" t="s">
        <v>586</v>
      </c>
      <c r="AO87" s="148">
        <v>1</v>
      </c>
      <c r="AP87" s="143">
        <v>2.840085310137221</v>
      </c>
      <c r="AQ87" s="138" t="s">
        <v>59</v>
      </c>
      <c r="AR87" s="138">
        <v>1.4108499399999999</v>
      </c>
    </row>
    <row r="88" spans="1:44" ht="43.5" customHeight="1" x14ac:dyDescent="0.25">
      <c r="A88" s="124" t="s">
        <v>587</v>
      </c>
      <c r="B88" s="140" t="s">
        <v>404</v>
      </c>
      <c r="C88" s="125" t="s">
        <v>61</v>
      </c>
      <c r="D88" s="125" t="s">
        <v>62</v>
      </c>
      <c r="E88" s="4" t="s">
        <v>588</v>
      </c>
      <c r="F88" s="4" t="s">
        <v>589</v>
      </c>
      <c r="G88" s="125" t="s">
        <v>59</v>
      </c>
      <c r="H88" s="125" t="s">
        <v>449</v>
      </c>
      <c r="I88" s="125" t="s">
        <v>462</v>
      </c>
      <c r="J88" s="125" t="s">
        <v>66</v>
      </c>
      <c r="K88" s="126">
        <v>0.51</v>
      </c>
      <c r="L88" s="125" t="s">
        <v>419</v>
      </c>
      <c r="M88" s="127" t="s">
        <v>450</v>
      </c>
      <c r="N88" s="128" t="s">
        <v>59</v>
      </c>
      <c r="O88" s="128" t="s">
        <v>59</v>
      </c>
      <c r="P88" s="128" t="s">
        <v>59</v>
      </c>
      <c r="Q88" s="129" t="s">
        <v>59</v>
      </c>
      <c r="R88" s="130">
        <v>1969</v>
      </c>
      <c r="S88" s="131">
        <v>8.8000000000000007</v>
      </c>
      <c r="T88" s="131">
        <v>17.276700000000002</v>
      </c>
      <c r="U88" s="131">
        <v>12.957525</v>
      </c>
      <c r="V88" s="132" t="s">
        <v>59</v>
      </c>
      <c r="W88" s="132">
        <v>21</v>
      </c>
      <c r="X88" s="133">
        <v>5</v>
      </c>
      <c r="Y88" s="131">
        <v>6</v>
      </c>
      <c r="Z88" s="131">
        <v>2.8763333333333332</v>
      </c>
      <c r="AA88" s="131">
        <v>35</v>
      </c>
      <c r="AB88" s="132">
        <v>290</v>
      </c>
      <c r="AC88" s="134">
        <v>35551</v>
      </c>
      <c r="AD88" s="135" t="s">
        <v>70</v>
      </c>
      <c r="AE88" s="143">
        <v>24.45450027</v>
      </c>
      <c r="AF88" s="143">
        <v>21.927499999999998</v>
      </c>
      <c r="AG88" s="144" t="s">
        <v>71</v>
      </c>
      <c r="AH88" s="144">
        <v>24.454499999999999</v>
      </c>
      <c r="AI88" s="144" t="s">
        <v>178</v>
      </c>
      <c r="AJ88" s="145">
        <v>5.1816996871741398E-2</v>
      </c>
      <c r="AK88" s="145">
        <v>5.2299999999999999E-2</v>
      </c>
      <c r="AL88" s="147" t="s">
        <v>590</v>
      </c>
      <c r="AM88" s="147" t="s">
        <v>591</v>
      </c>
      <c r="AN88" s="147" t="s">
        <v>592</v>
      </c>
      <c r="AO88" s="148">
        <v>1</v>
      </c>
      <c r="AP88" s="143">
        <v>2.5396541368860821</v>
      </c>
      <c r="AQ88" s="138" t="s">
        <v>59</v>
      </c>
      <c r="AR88" s="138">
        <v>1.6135508200000004</v>
      </c>
    </row>
    <row r="89" spans="1:44" ht="43.5" customHeight="1" x14ac:dyDescent="0.25">
      <c r="A89" s="124" t="s">
        <v>593</v>
      </c>
      <c r="B89" s="140" t="s">
        <v>404</v>
      </c>
      <c r="C89" s="125" t="s">
        <v>61</v>
      </c>
      <c r="D89" s="125" t="s">
        <v>62</v>
      </c>
      <c r="E89" s="4" t="s">
        <v>594</v>
      </c>
      <c r="F89" s="4" t="s">
        <v>595</v>
      </c>
      <c r="G89" s="125" t="s">
        <v>59</v>
      </c>
      <c r="H89" s="125" t="s">
        <v>430</v>
      </c>
      <c r="I89" s="125" t="s">
        <v>462</v>
      </c>
      <c r="J89" s="125" t="s">
        <v>66</v>
      </c>
      <c r="K89" s="126">
        <v>1</v>
      </c>
      <c r="L89" s="125" t="s">
        <v>54</v>
      </c>
      <c r="M89" s="127" t="s">
        <v>450</v>
      </c>
      <c r="N89" s="128" t="s">
        <v>59</v>
      </c>
      <c r="O89" s="128" t="s">
        <v>59</v>
      </c>
      <c r="P89" s="128" t="s">
        <v>59</v>
      </c>
      <c r="Q89" s="129" t="s">
        <v>59</v>
      </c>
      <c r="R89" s="130">
        <v>1974</v>
      </c>
      <c r="S89" s="131">
        <v>2.5</v>
      </c>
      <c r="T89" s="131" t="s">
        <v>54</v>
      </c>
      <c r="U89" s="131" t="s">
        <v>54</v>
      </c>
      <c r="V89" s="132" t="s">
        <v>54</v>
      </c>
      <c r="W89" s="132" t="s">
        <v>54</v>
      </c>
      <c r="X89" s="133" t="s">
        <v>54</v>
      </c>
      <c r="Y89" s="131" t="s">
        <v>54</v>
      </c>
      <c r="Z89" s="131" t="s">
        <v>54</v>
      </c>
      <c r="AA89" s="131" t="s">
        <v>54</v>
      </c>
      <c r="AB89" s="132" t="s">
        <v>54</v>
      </c>
      <c r="AC89" s="134">
        <v>36708</v>
      </c>
      <c r="AD89" s="135" t="s">
        <v>254</v>
      </c>
      <c r="AE89" s="143" t="s">
        <v>54</v>
      </c>
      <c r="AF89" s="143" t="s">
        <v>54</v>
      </c>
      <c r="AG89" s="144" t="s">
        <v>54</v>
      </c>
      <c r="AH89" s="144" t="s">
        <v>54</v>
      </c>
      <c r="AI89" s="144" t="s">
        <v>54</v>
      </c>
      <c r="AJ89" s="145" t="s">
        <v>54</v>
      </c>
      <c r="AK89" s="145" t="s">
        <v>54</v>
      </c>
      <c r="AL89" s="147" t="s">
        <v>58</v>
      </c>
      <c r="AM89" s="147" t="s">
        <v>58</v>
      </c>
      <c r="AN89" s="147" t="s">
        <v>58</v>
      </c>
      <c r="AO89" s="148" t="s">
        <v>54</v>
      </c>
      <c r="AP89" s="143" t="s">
        <v>54</v>
      </c>
      <c r="AQ89" s="138" t="s">
        <v>59</v>
      </c>
      <c r="AR89" s="138" t="s">
        <v>54</v>
      </c>
    </row>
    <row r="90" spans="1:44" ht="43.5" customHeight="1" x14ac:dyDescent="0.25">
      <c r="A90" s="124" t="s">
        <v>596</v>
      </c>
      <c r="B90" s="140" t="s">
        <v>404</v>
      </c>
      <c r="C90" s="125" t="s">
        <v>61</v>
      </c>
      <c r="D90" s="125" t="s">
        <v>62</v>
      </c>
      <c r="E90" s="4" t="s">
        <v>597</v>
      </c>
      <c r="F90" s="4" t="s">
        <v>597</v>
      </c>
      <c r="G90" s="125" t="s">
        <v>59</v>
      </c>
      <c r="H90" s="125" t="s">
        <v>417</v>
      </c>
      <c r="I90" s="125" t="s">
        <v>118</v>
      </c>
      <c r="J90" s="125" t="s">
        <v>66</v>
      </c>
      <c r="K90" s="126">
        <v>0.51</v>
      </c>
      <c r="L90" s="125" t="s">
        <v>419</v>
      </c>
      <c r="M90" s="127" t="s">
        <v>450</v>
      </c>
      <c r="N90" s="128" t="s">
        <v>59</v>
      </c>
      <c r="O90" s="128" t="s">
        <v>59</v>
      </c>
      <c r="P90" s="128" t="s">
        <v>59</v>
      </c>
      <c r="Q90" s="129" t="s">
        <v>59</v>
      </c>
      <c r="R90" s="130" t="s">
        <v>59</v>
      </c>
      <c r="S90" s="131">
        <v>10</v>
      </c>
      <c r="T90" s="131" t="s">
        <v>54</v>
      </c>
      <c r="U90" s="131" t="s">
        <v>54</v>
      </c>
      <c r="V90" s="132" t="s">
        <v>54</v>
      </c>
      <c r="W90" s="132" t="s">
        <v>54</v>
      </c>
      <c r="X90" s="133" t="s">
        <v>54</v>
      </c>
      <c r="Y90" s="131" t="s">
        <v>54</v>
      </c>
      <c r="Z90" s="131" t="s">
        <v>54</v>
      </c>
      <c r="AA90" s="131" t="s">
        <v>54</v>
      </c>
      <c r="AB90" s="132" t="s">
        <v>54</v>
      </c>
      <c r="AC90" s="134">
        <v>43356</v>
      </c>
      <c r="AD90" s="135" t="s">
        <v>70</v>
      </c>
      <c r="AE90" s="143">
        <v>44.012999889999996</v>
      </c>
      <c r="AF90" s="143">
        <v>42.286999999999999</v>
      </c>
      <c r="AG90" s="144" t="s">
        <v>71</v>
      </c>
      <c r="AH90" s="144">
        <v>44.012999999999998</v>
      </c>
      <c r="AI90" s="144" t="s">
        <v>138</v>
      </c>
      <c r="AJ90" s="145" t="s">
        <v>54</v>
      </c>
      <c r="AK90" s="145" t="s">
        <v>54</v>
      </c>
      <c r="AL90" s="147" t="s">
        <v>598</v>
      </c>
      <c r="AM90" s="147" t="s">
        <v>599</v>
      </c>
      <c r="AN90" s="147" t="s">
        <v>600</v>
      </c>
      <c r="AO90" s="148">
        <v>0.45266718070937895</v>
      </c>
      <c r="AP90" s="143">
        <v>3.7234490160881717</v>
      </c>
      <c r="AQ90" s="138" t="s">
        <v>59</v>
      </c>
      <c r="AR90" s="138" t="s">
        <v>54</v>
      </c>
    </row>
    <row r="91" spans="1:44" ht="43.5" customHeight="1" x14ac:dyDescent="0.25">
      <c r="A91" s="124" t="s">
        <v>601</v>
      </c>
      <c r="B91" s="140" t="s">
        <v>404</v>
      </c>
      <c r="C91" s="125" t="s">
        <v>271</v>
      </c>
      <c r="D91" s="125" t="s">
        <v>62</v>
      </c>
      <c r="E91" s="4" t="s">
        <v>602</v>
      </c>
      <c r="F91" s="4" t="s">
        <v>603</v>
      </c>
      <c r="G91" s="125" t="s">
        <v>59</v>
      </c>
      <c r="H91" s="125" t="s">
        <v>604</v>
      </c>
      <c r="I91" s="125" t="s">
        <v>418</v>
      </c>
      <c r="J91" s="125" t="s">
        <v>66</v>
      </c>
      <c r="K91" s="126">
        <v>0.51</v>
      </c>
      <c r="L91" s="125" t="s">
        <v>419</v>
      </c>
      <c r="M91" s="127" t="s">
        <v>605</v>
      </c>
      <c r="N91" s="128" t="s">
        <v>59</v>
      </c>
      <c r="O91" s="128" t="s">
        <v>59</v>
      </c>
      <c r="P91" s="128" t="s">
        <v>59</v>
      </c>
      <c r="Q91" s="129" t="s">
        <v>59</v>
      </c>
      <c r="R91" s="130">
        <v>1988</v>
      </c>
      <c r="S91" s="131">
        <v>3.5</v>
      </c>
      <c r="T91" s="131">
        <v>17.704000000000001</v>
      </c>
      <c r="U91" s="131">
        <v>13.278</v>
      </c>
      <c r="V91" s="132" t="s">
        <v>59</v>
      </c>
      <c r="W91" s="132">
        <v>51</v>
      </c>
      <c r="X91" s="133">
        <v>5</v>
      </c>
      <c r="Y91" s="131">
        <v>3</v>
      </c>
      <c r="Z91" s="131">
        <v>5.9336666666666664</v>
      </c>
      <c r="AA91" s="131">
        <v>9</v>
      </c>
      <c r="AB91" s="132">
        <v>100</v>
      </c>
      <c r="AC91" s="134">
        <v>35582</v>
      </c>
      <c r="AD91" s="135" t="s">
        <v>78</v>
      </c>
      <c r="AE91" s="143">
        <v>10.710000009999998</v>
      </c>
      <c r="AF91" s="143">
        <v>10.29</v>
      </c>
      <c r="AG91" s="144" t="s">
        <v>71</v>
      </c>
      <c r="AH91" s="144">
        <v>10.709999999999999</v>
      </c>
      <c r="AI91" s="144" t="s">
        <v>178</v>
      </c>
      <c r="AJ91" s="145">
        <v>7.2499999999999995E-2</v>
      </c>
      <c r="AK91" s="145">
        <v>7.6600000000000001E-2</v>
      </c>
      <c r="AL91" s="147" t="s">
        <v>606</v>
      </c>
      <c r="AM91" s="147" t="s">
        <v>607</v>
      </c>
      <c r="AN91" s="147" t="s">
        <v>608</v>
      </c>
      <c r="AO91" s="148">
        <v>1</v>
      </c>
      <c r="AP91" s="143">
        <v>2.1557572946191685</v>
      </c>
      <c r="AQ91" s="138" t="s">
        <v>59</v>
      </c>
      <c r="AR91" s="138">
        <v>0.71418436999999968</v>
      </c>
    </row>
    <row r="92" spans="1:44" ht="43.5" customHeight="1" x14ac:dyDescent="0.25">
      <c r="A92" s="124" t="s">
        <v>609</v>
      </c>
      <c r="B92" s="140" t="s">
        <v>404</v>
      </c>
      <c r="C92" s="125" t="s">
        <v>271</v>
      </c>
      <c r="D92" s="125" t="s">
        <v>62</v>
      </c>
      <c r="E92" s="4" t="s">
        <v>610</v>
      </c>
      <c r="F92" s="4" t="s">
        <v>611</v>
      </c>
      <c r="G92" s="125" t="s">
        <v>59</v>
      </c>
      <c r="H92" s="125" t="s">
        <v>604</v>
      </c>
      <c r="I92" s="125" t="s">
        <v>418</v>
      </c>
      <c r="J92" s="125" t="s">
        <v>66</v>
      </c>
      <c r="K92" s="126">
        <v>0.51</v>
      </c>
      <c r="L92" s="125" t="s">
        <v>419</v>
      </c>
      <c r="M92" s="127" t="s">
        <v>612</v>
      </c>
      <c r="N92" s="128" t="s">
        <v>59</v>
      </c>
      <c r="O92" s="128" t="s">
        <v>59</v>
      </c>
      <c r="P92" s="128" t="s">
        <v>59</v>
      </c>
      <c r="Q92" s="129" t="s">
        <v>59</v>
      </c>
      <c r="R92" s="130">
        <v>2006</v>
      </c>
      <c r="S92" s="131">
        <v>2.72</v>
      </c>
      <c r="T92" s="131">
        <v>13.315</v>
      </c>
      <c r="U92" s="131">
        <v>9.9862500000000001</v>
      </c>
      <c r="V92" s="132" t="s">
        <v>59</v>
      </c>
      <c r="W92" s="132">
        <v>49</v>
      </c>
      <c r="X92" s="133">
        <v>1</v>
      </c>
      <c r="Y92" s="131">
        <v>1</v>
      </c>
      <c r="Z92" s="131">
        <v>13.315</v>
      </c>
      <c r="AA92" s="131" t="s">
        <v>59</v>
      </c>
      <c r="AB92" s="132" t="s">
        <v>54</v>
      </c>
      <c r="AC92" s="134">
        <v>41275</v>
      </c>
      <c r="AD92" s="135" t="s">
        <v>78</v>
      </c>
      <c r="AE92" s="143">
        <v>14.331000000000003</v>
      </c>
      <c r="AF92" s="143">
        <v>13.768999999999998</v>
      </c>
      <c r="AG92" s="144" t="s">
        <v>71</v>
      </c>
      <c r="AH92" s="144">
        <v>14.331</v>
      </c>
      <c r="AI92" s="144" t="s">
        <v>178</v>
      </c>
      <c r="AJ92" s="145">
        <v>6.0000000000000005E-2</v>
      </c>
      <c r="AK92" s="145">
        <v>6.7500000000000004E-2</v>
      </c>
      <c r="AL92" s="147" t="s">
        <v>494</v>
      </c>
      <c r="AM92" s="147" t="s">
        <v>58</v>
      </c>
      <c r="AN92" s="147" t="s">
        <v>58</v>
      </c>
      <c r="AO92" s="148">
        <v>1</v>
      </c>
      <c r="AP92" s="143">
        <v>7.5</v>
      </c>
      <c r="AQ92" s="138" t="s">
        <v>59</v>
      </c>
      <c r="AR92" s="138">
        <v>1.2718393800000005</v>
      </c>
    </row>
    <row r="93" spans="1:44" ht="43.5" customHeight="1" x14ac:dyDescent="0.25">
      <c r="A93" s="124" t="s">
        <v>613</v>
      </c>
      <c r="B93" s="140" t="s">
        <v>404</v>
      </c>
      <c r="C93" s="125" t="s">
        <v>271</v>
      </c>
      <c r="D93" s="125" t="s">
        <v>62</v>
      </c>
      <c r="E93" s="4" t="s">
        <v>614</v>
      </c>
      <c r="F93" s="4" t="s">
        <v>615</v>
      </c>
      <c r="G93" s="125" t="s">
        <v>59</v>
      </c>
      <c r="H93" s="125" t="s">
        <v>604</v>
      </c>
      <c r="I93" s="125" t="s">
        <v>462</v>
      </c>
      <c r="J93" s="125" t="s">
        <v>66</v>
      </c>
      <c r="K93" s="126">
        <v>1</v>
      </c>
      <c r="L93" s="125" t="s">
        <v>54</v>
      </c>
      <c r="M93" s="127" t="s">
        <v>605</v>
      </c>
      <c r="N93" s="128" t="s">
        <v>59</v>
      </c>
      <c r="O93" s="128" t="s">
        <v>59</v>
      </c>
      <c r="P93" s="128" t="s">
        <v>59</v>
      </c>
      <c r="Q93" s="129" t="s">
        <v>59</v>
      </c>
      <c r="R93" s="130">
        <v>1988</v>
      </c>
      <c r="S93" s="131">
        <v>2.02</v>
      </c>
      <c r="T93" s="131">
        <v>11.97</v>
      </c>
      <c r="U93" s="131">
        <v>11.97</v>
      </c>
      <c r="V93" s="132" t="s">
        <v>59</v>
      </c>
      <c r="W93" s="132">
        <v>58</v>
      </c>
      <c r="X93" s="133">
        <v>1</v>
      </c>
      <c r="Y93" s="131">
        <v>7</v>
      </c>
      <c r="Z93" s="131">
        <v>1.7</v>
      </c>
      <c r="AA93" s="131">
        <v>28</v>
      </c>
      <c r="AB93" s="132">
        <v>180</v>
      </c>
      <c r="AC93" s="134">
        <v>42065</v>
      </c>
      <c r="AD93" s="135" t="s">
        <v>78</v>
      </c>
      <c r="AE93" s="143">
        <v>28.2</v>
      </c>
      <c r="AF93" s="143" t="s">
        <v>54</v>
      </c>
      <c r="AG93" s="144" t="s">
        <v>71</v>
      </c>
      <c r="AH93" s="144">
        <v>28.2</v>
      </c>
      <c r="AI93" s="144" t="s">
        <v>178</v>
      </c>
      <c r="AJ93" s="145">
        <v>6.0000000000000005E-2</v>
      </c>
      <c r="AK93" s="145">
        <v>6.8400000000000002E-2</v>
      </c>
      <c r="AL93" s="147" t="s">
        <v>616</v>
      </c>
      <c r="AM93" s="147" t="s">
        <v>617</v>
      </c>
      <c r="AN93" s="147" t="s">
        <v>618</v>
      </c>
      <c r="AO93" s="148">
        <v>1</v>
      </c>
      <c r="AP93" s="143">
        <v>2.3617309339136621</v>
      </c>
      <c r="AQ93" s="138" t="s">
        <v>59</v>
      </c>
      <c r="AR93" s="138">
        <v>1.9026667799999994</v>
      </c>
    </row>
    <row r="94" spans="1:44" ht="43.5" customHeight="1" x14ac:dyDescent="0.25">
      <c r="A94" s="124" t="s">
        <v>619</v>
      </c>
      <c r="B94" s="140" t="s">
        <v>404</v>
      </c>
      <c r="C94" s="125" t="s">
        <v>271</v>
      </c>
      <c r="D94" s="125" t="s">
        <v>62</v>
      </c>
      <c r="E94" s="4" t="s">
        <v>620</v>
      </c>
      <c r="F94" s="4" t="s">
        <v>620</v>
      </c>
      <c r="G94" s="125" t="s">
        <v>59</v>
      </c>
      <c r="H94" s="125" t="s">
        <v>621</v>
      </c>
      <c r="I94" s="125" t="s">
        <v>462</v>
      </c>
      <c r="J94" s="125" t="s">
        <v>66</v>
      </c>
      <c r="K94" s="126">
        <v>1</v>
      </c>
      <c r="L94" s="125" t="s">
        <v>54</v>
      </c>
      <c r="M94" s="127" t="s">
        <v>577</v>
      </c>
      <c r="N94" s="128" t="s">
        <v>59</v>
      </c>
      <c r="O94" s="128" t="s">
        <v>59</v>
      </c>
      <c r="P94" s="128" t="s">
        <v>59</v>
      </c>
      <c r="Q94" s="129" t="s">
        <v>59</v>
      </c>
      <c r="R94" s="130" t="s">
        <v>54</v>
      </c>
      <c r="S94" s="131">
        <v>6.7000000000000004E-2</v>
      </c>
      <c r="T94" s="131">
        <v>0.28999999999999998</v>
      </c>
      <c r="U94" s="131">
        <v>0.28999999999999998</v>
      </c>
      <c r="V94" s="132" t="s">
        <v>54</v>
      </c>
      <c r="W94" s="132" t="s">
        <v>54</v>
      </c>
      <c r="X94" s="133">
        <v>1</v>
      </c>
      <c r="Y94" s="131" t="s">
        <v>54</v>
      </c>
      <c r="Z94" s="131" t="s">
        <v>54</v>
      </c>
      <c r="AA94" s="131" t="s">
        <v>54</v>
      </c>
      <c r="AB94" s="132" t="s">
        <v>54</v>
      </c>
      <c r="AC94" s="134">
        <v>43678</v>
      </c>
      <c r="AD94" s="135" t="s">
        <v>78</v>
      </c>
      <c r="AE94" s="143">
        <v>2.85</v>
      </c>
      <c r="AF94" s="143" t="s">
        <v>54</v>
      </c>
      <c r="AG94" s="144" t="s">
        <v>71</v>
      </c>
      <c r="AH94" s="144">
        <v>2.85</v>
      </c>
      <c r="AI94" s="144" t="s">
        <v>72</v>
      </c>
      <c r="AJ94" s="145" t="s">
        <v>54</v>
      </c>
      <c r="AK94" s="145">
        <v>-3.1699999999999999E-2</v>
      </c>
      <c r="AL94" s="147" t="s">
        <v>58</v>
      </c>
      <c r="AM94" s="147" t="s">
        <v>58</v>
      </c>
      <c r="AN94" s="147" t="s">
        <v>58</v>
      </c>
      <c r="AO94" s="148" t="s">
        <v>54</v>
      </c>
      <c r="AP94" s="143" t="s">
        <v>54</v>
      </c>
      <c r="AQ94" s="138" t="s">
        <v>59</v>
      </c>
      <c r="AR94" s="151">
        <v>-8.7975399999999995E-3</v>
      </c>
    </row>
    <row r="95" spans="1:44" ht="43.5" customHeight="1" x14ac:dyDescent="0.25">
      <c r="A95" s="124" t="s">
        <v>622</v>
      </c>
      <c r="B95" s="140" t="s">
        <v>404</v>
      </c>
      <c r="C95" s="125" t="s">
        <v>271</v>
      </c>
      <c r="D95" s="125" t="s">
        <v>62</v>
      </c>
      <c r="E95" s="4" t="s">
        <v>623</v>
      </c>
      <c r="F95" s="4" t="s">
        <v>624</v>
      </c>
      <c r="G95" s="125" t="s">
        <v>59</v>
      </c>
      <c r="H95" s="125" t="s">
        <v>604</v>
      </c>
      <c r="I95" s="125" t="s">
        <v>418</v>
      </c>
      <c r="J95" s="125" t="s">
        <v>66</v>
      </c>
      <c r="K95" s="126">
        <v>1</v>
      </c>
      <c r="L95" s="125" t="s">
        <v>54</v>
      </c>
      <c r="M95" s="127" t="s">
        <v>127</v>
      </c>
      <c r="N95" s="128" t="s">
        <v>59</v>
      </c>
      <c r="O95" s="128" t="s">
        <v>59</v>
      </c>
      <c r="P95" s="128" t="s">
        <v>59</v>
      </c>
      <c r="Q95" s="129" t="s">
        <v>59</v>
      </c>
      <c r="R95" s="130" t="s">
        <v>625</v>
      </c>
      <c r="S95" s="131">
        <v>0.73129999999999995</v>
      </c>
      <c r="T95" s="131">
        <v>9.6050000000000004</v>
      </c>
      <c r="U95" s="131">
        <v>9.6050000000000004</v>
      </c>
      <c r="V95" s="132" t="s">
        <v>59</v>
      </c>
      <c r="W95" s="132" t="s">
        <v>59</v>
      </c>
      <c r="X95" s="133">
        <v>2</v>
      </c>
      <c r="Y95" s="131" t="s">
        <v>59</v>
      </c>
      <c r="Z95" s="131" t="s">
        <v>59</v>
      </c>
      <c r="AA95" s="131" t="s">
        <v>59</v>
      </c>
      <c r="AB95" s="132" t="s">
        <v>54</v>
      </c>
      <c r="AC95" s="134">
        <v>43295</v>
      </c>
      <c r="AD95" s="135" t="s">
        <v>78</v>
      </c>
      <c r="AE95" s="143">
        <v>97.6</v>
      </c>
      <c r="AF95" s="143" t="s">
        <v>54</v>
      </c>
      <c r="AG95" s="144" t="s">
        <v>71</v>
      </c>
      <c r="AH95" s="144">
        <v>97.6</v>
      </c>
      <c r="AI95" s="144" t="s">
        <v>72</v>
      </c>
      <c r="AJ95" s="145">
        <v>5.9999999999999991E-2</v>
      </c>
      <c r="AK95" s="145">
        <v>5.79E-2</v>
      </c>
      <c r="AL95" s="147" t="s">
        <v>626</v>
      </c>
      <c r="AM95" s="147" t="s">
        <v>58</v>
      </c>
      <c r="AN95" s="147" t="s">
        <v>58</v>
      </c>
      <c r="AO95" s="148">
        <v>1</v>
      </c>
      <c r="AP95" s="143">
        <v>6.5</v>
      </c>
      <c r="AQ95" s="138" t="s">
        <v>59</v>
      </c>
      <c r="AR95" s="138">
        <v>5.4273408199999995</v>
      </c>
    </row>
    <row r="96" spans="1:44" ht="43.5" customHeight="1" x14ac:dyDescent="0.25">
      <c r="A96" s="124" t="s">
        <v>627</v>
      </c>
      <c r="B96" s="140" t="s">
        <v>404</v>
      </c>
      <c r="C96" s="125" t="s">
        <v>271</v>
      </c>
      <c r="D96" s="125" t="s">
        <v>62</v>
      </c>
      <c r="E96" s="4" t="s">
        <v>628</v>
      </c>
      <c r="F96" s="4" t="s">
        <v>629</v>
      </c>
      <c r="G96" s="125" t="s">
        <v>59</v>
      </c>
      <c r="H96" s="125" t="s">
        <v>604</v>
      </c>
      <c r="I96" s="125" t="s">
        <v>118</v>
      </c>
      <c r="J96" s="125" t="s">
        <v>66</v>
      </c>
      <c r="K96" s="126">
        <v>0.5</v>
      </c>
      <c r="L96" s="125" t="s">
        <v>530</v>
      </c>
      <c r="M96" s="127" t="s">
        <v>630</v>
      </c>
      <c r="N96" s="128" t="s">
        <v>59</v>
      </c>
      <c r="O96" s="128" t="s">
        <v>59</v>
      </c>
      <c r="P96" s="128" t="s">
        <v>59</v>
      </c>
      <c r="Q96" s="129" t="s">
        <v>59</v>
      </c>
      <c r="R96" s="130" t="s">
        <v>59</v>
      </c>
      <c r="S96" s="131">
        <v>12.25</v>
      </c>
      <c r="T96" s="131" t="s">
        <v>54</v>
      </c>
      <c r="U96" s="131" t="s">
        <v>54</v>
      </c>
      <c r="V96" s="132" t="s">
        <v>54</v>
      </c>
      <c r="W96" s="132" t="s">
        <v>54</v>
      </c>
      <c r="X96" s="133" t="s">
        <v>54</v>
      </c>
      <c r="Y96" s="131" t="s">
        <v>54</v>
      </c>
      <c r="Z96" s="131" t="s">
        <v>54</v>
      </c>
      <c r="AA96" s="131" t="s">
        <v>54</v>
      </c>
      <c r="AB96" s="132" t="s">
        <v>54</v>
      </c>
      <c r="AC96" s="134">
        <v>41995</v>
      </c>
      <c r="AD96" s="135" t="s">
        <v>70</v>
      </c>
      <c r="AE96" s="143" t="s">
        <v>54</v>
      </c>
      <c r="AF96" s="143" t="s">
        <v>54</v>
      </c>
      <c r="AG96" s="144" t="s">
        <v>54</v>
      </c>
      <c r="AH96" s="144" t="s">
        <v>54</v>
      </c>
      <c r="AI96" s="144" t="s">
        <v>54</v>
      </c>
      <c r="AJ96" s="145" t="s">
        <v>54</v>
      </c>
      <c r="AK96" s="145" t="s">
        <v>54</v>
      </c>
      <c r="AL96" s="147" t="s">
        <v>54</v>
      </c>
      <c r="AM96" s="147" t="s">
        <v>54</v>
      </c>
      <c r="AN96" s="147" t="s">
        <v>54</v>
      </c>
      <c r="AO96" s="148" t="s">
        <v>54</v>
      </c>
      <c r="AP96" s="143" t="s">
        <v>54</v>
      </c>
      <c r="AQ96" s="138" t="s">
        <v>59</v>
      </c>
      <c r="AR96" s="138">
        <v>-1.5352472168984194E-21</v>
      </c>
    </row>
    <row r="97" spans="1:44" ht="43.5" customHeight="1" x14ac:dyDescent="0.25">
      <c r="A97" s="124" t="s">
        <v>631</v>
      </c>
      <c r="B97" s="140" t="s">
        <v>404</v>
      </c>
      <c r="C97" s="125" t="s">
        <v>271</v>
      </c>
      <c r="D97" s="125" t="s">
        <v>62</v>
      </c>
      <c r="E97" s="4" t="s">
        <v>632</v>
      </c>
      <c r="F97" s="4" t="s">
        <v>633</v>
      </c>
      <c r="G97" s="125" t="s">
        <v>59</v>
      </c>
      <c r="H97" s="125" t="s">
        <v>634</v>
      </c>
      <c r="I97" s="125" t="s">
        <v>462</v>
      </c>
      <c r="J97" s="125" t="s">
        <v>66</v>
      </c>
      <c r="K97" s="126">
        <v>0.5</v>
      </c>
      <c r="L97" s="125" t="s">
        <v>530</v>
      </c>
      <c r="M97" s="127" t="s">
        <v>630</v>
      </c>
      <c r="N97" s="128" t="s">
        <v>59</v>
      </c>
      <c r="O97" s="128" t="s">
        <v>59</v>
      </c>
      <c r="P97" s="128" t="s">
        <v>59</v>
      </c>
      <c r="Q97" s="129" t="s">
        <v>59</v>
      </c>
      <c r="R97" s="130">
        <v>2016</v>
      </c>
      <c r="S97" s="131">
        <v>4.2779999999999996</v>
      </c>
      <c r="T97" s="131">
        <v>23.135999999999999</v>
      </c>
      <c r="U97" s="131">
        <v>11.568</v>
      </c>
      <c r="V97" s="132" t="s">
        <v>59</v>
      </c>
      <c r="W97" s="132" t="s">
        <v>59</v>
      </c>
      <c r="X97" s="133">
        <v>1</v>
      </c>
      <c r="Y97" s="131">
        <v>2</v>
      </c>
      <c r="Z97" s="131">
        <v>11.5</v>
      </c>
      <c r="AA97" s="131">
        <v>2</v>
      </c>
      <c r="AB97" s="132" t="s">
        <v>54</v>
      </c>
      <c r="AC97" s="134">
        <v>41852</v>
      </c>
      <c r="AD97" s="135" t="s">
        <v>70</v>
      </c>
      <c r="AE97" s="143">
        <v>19.500000160000003</v>
      </c>
      <c r="AF97" s="143">
        <v>19.5</v>
      </c>
      <c r="AG97" s="144" t="s">
        <v>71</v>
      </c>
      <c r="AH97" s="144">
        <v>19.5</v>
      </c>
      <c r="AI97" s="144" t="s">
        <v>105</v>
      </c>
      <c r="AJ97" s="145">
        <v>6.25E-2</v>
      </c>
      <c r="AK97" s="145">
        <v>6.3399999999999998E-2</v>
      </c>
      <c r="AL97" s="147" t="s">
        <v>635</v>
      </c>
      <c r="AM97" s="147" t="s">
        <v>636</v>
      </c>
      <c r="AN97" s="147" t="s">
        <v>58</v>
      </c>
      <c r="AO97" s="148">
        <v>1</v>
      </c>
      <c r="AP97" s="143">
        <v>3.2717563113997126</v>
      </c>
      <c r="AQ97" s="138" t="s">
        <v>59</v>
      </c>
      <c r="AR97" s="138">
        <v>0.76894702000000037</v>
      </c>
    </row>
    <row r="98" spans="1:44" ht="43.5" customHeight="1" x14ac:dyDescent="0.25">
      <c r="A98" s="124" t="s">
        <v>637</v>
      </c>
      <c r="B98" s="140" t="s">
        <v>404</v>
      </c>
      <c r="C98" s="125" t="s">
        <v>271</v>
      </c>
      <c r="D98" s="125" t="s">
        <v>62</v>
      </c>
      <c r="E98" s="4" t="s">
        <v>638</v>
      </c>
      <c r="F98" s="4" t="s">
        <v>639</v>
      </c>
      <c r="G98" s="125" t="s">
        <v>59</v>
      </c>
      <c r="H98" s="125" t="s">
        <v>604</v>
      </c>
      <c r="I98" s="125" t="s">
        <v>118</v>
      </c>
      <c r="J98" s="125" t="s">
        <v>66</v>
      </c>
      <c r="K98" s="126">
        <v>0.51</v>
      </c>
      <c r="L98" s="125" t="s">
        <v>419</v>
      </c>
      <c r="M98" s="127" t="s">
        <v>640</v>
      </c>
      <c r="N98" s="128" t="s">
        <v>59</v>
      </c>
      <c r="O98" s="128" t="s">
        <v>59</v>
      </c>
      <c r="P98" s="128" t="s">
        <v>59</v>
      </c>
      <c r="Q98" s="129" t="s">
        <v>59</v>
      </c>
      <c r="R98" s="130" t="s">
        <v>59</v>
      </c>
      <c r="S98" s="131" t="s">
        <v>59</v>
      </c>
      <c r="T98" s="131" t="s">
        <v>54</v>
      </c>
      <c r="U98" s="131" t="s">
        <v>54</v>
      </c>
      <c r="V98" s="132" t="s">
        <v>54</v>
      </c>
      <c r="W98" s="132" t="s">
        <v>54</v>
      </c>
      <c r="X98" s="133" t="s">
        <v>54</v>
      </c>
      <c r="Y98" s="131" t="s">
        <v>54</v>
      </c>
      <c r="Z98" s="131" t="s">
        <v>54</v>
      </c>
      <c r="AA98" s="131" t="s">
        <v>59</v>
      </c>
      <c r="AB98" s="132" t="s">
        <v>54</v>
      </c>
      <c r="AC98" s="134">
        <v>43617</v>
      </c>
      <c r="AD98" s="135" t="s">
        <v>70</v>
      </c>
      <c r="AE98" s="143">
        <v>24.607487850000002</v>
      </c>
      <c r="AF98" s="143">
        <v>23.642499999999998</v>
      </c>
      <c r="AG98" s="144" t="s">
        <v>71</v>
      </c>
      <c r="AH98" s="144">
        <v>24.607499999999998</v>
      </c>
      <c r="AI98" s="144" t="s">
        <v>72</v>
      </c>
      <c r="AJ98" s="145" t="s">
        <v>54</v>
      </c>
      <c r="AK98" s="145" t="s">
        <v>54</v>
      </c>
      <c r="AL98" s="147" t="s">
        <v>58</v>
      </c>
      <c r="AM98" s="147" t="s">
        <v>58</v>
      </c>
      <c r="AN98" s="147" t="s">
        <v>58</v>
      </c>
      <c r="AO98" s="148" t="s">
        <v>54</v>
      </c>
      <c r="AP98" s="143" t="s">
        <v>54</v>
      </c>
      <c r="AQ98" s="138" t="s">
        <v>59</v>
      </c>
      <c r="AR98" s="138" t="s">
        <v>54</v>
      </c>
    </row>
    <row r="99" spans="1:44" ht="43.5" customHeight="1" x14ac:dyDescent="0.25">
      <c r="A99" s="124" t="s">
        <v>641</v>
      </c>
      <c r="B99" s="140" t="s">
        <v>404</v>
      </c>
      <c r="C99" s="125" t="s">
        <v>642</v>
      </c>
      <c r="D99" s="125" t="s">
        <v>62</v>
      </c>
      <c r="E99" s="4" t="s">
        <v>643</v>
      </c>
      <c r="F99" s="4" t="s">
        <v>644</v>
      </c>
      <c r="G99" s="125" t="s">
        <v>59</v>
      </c>
      <c r="H99" s="125" t="s">
        <v>645</v>
      </c>
      <c r="I99" s="125" t="s">
        <v>418</v>
      </c>
      <c r="J99" s="125" t="s">
        <v>66</v>
      </c>
      <c r="K99" s="126">
        <v>0.51</v>
      </c>
      <c r="L99" s="125" t="s">
        <v>419</v>
      </c>
      <c r="M99" s="127" t="s">
        <v>640</v>
      </c>
      <c r="N99" s="128" t="s">
        <v>59</v>
      </c>
      <c r="O99" s="128" t="s">
        <v>59</v>
      </c>
      <c r="P99" s="128" t="s">
        <v>59</v>
      </c>
      <c r="Q99" s="129" t="s">
        <v>59</v>
      </c>
      <c r="R99" s="130">
        <v>1970</v>
      </c>
      <c r="S99" s="131">
        <v>9.6999999999999993</v>
      </c>
      <c r="T99" s="131">
        <v>74.091300000000004</v>
      </c>
      <c r="U99" s="131">
        <v>55.568475000000007</v>
      </c>
      <c r="V99" s="132" t="s">
        <v>59</v>
      </c>
      <c r="W99" s="132">
        <v>76</v>
      </c>
      <c r="X99" s="133">
        <v>2</v>
      </c>
      <c r="Y99" s="131">
        <v>2</v>
      </c>
      <c r="Z99" s="131">
        <v>37.058700000000002</v>
      </c>
      <c r="AA99" s="131" t="s">
        <v>59</v>
      </c>
      <c r="AB99" s="132" t="s">
        <v>54</v>
      </c>
      <c r="AC99" s="134">
        <v>37591</v>
      </c>
      <c r="AD99" s="135" t="s">
        <v>70</v>
      </c>
      <c r="AE99" s="143">
        <v>15.708000050000001</v>
      </c>
      <c r="AF99" s="143">
        <v>15.092000000000001</v>
      </c>
      <c r="AG99" s="144" t="s">
        <v>71</v>
      </c>
      <c r="AH99" s="144">
        <v>15.707999999999998</v>
      </c>
      <c r="AI99" s="144" t="s">
        <v>72</v>
      </c>
      <c r="AJ99" s="145">
        <v>0.10500000000000001</v>
      </c>
      <c r="AK99" s="145">
        <v>9.5500000000000002E-2</v>
      </c>
      <c r="AL99" s="147" t="s">
        <v>646</v>
      </c>
      <c r="AM99" s="147" t="s">
        <v>647</v>
      </c>
      <c r="AN99" s="147" t="s">
        <v>648</v>
      </c>
      <c r="AO99" s="148">
        <v>0.98596191455676974</v>
      </c>
      <c r="AP99" s="143">
        <v>1.3197488763906846</v>
      </c>
      <c r="AQ99" s="138" t="s">
        <v>59</v>
      </c>
      <c r="AR99" s="138">
        <v>1.8406293599999999</v>
      </c>
    </row>
    <row r="100" spans="1:44" ht="43.5" customHeight="1" x14ac:dyDescent="0.25">
      <c r="A100" s="124" t="s">
        <v>649</v>
      </c>
      <c r="B100" s="140" t="s">
        <v>404</v>
      </c>
      <c r="C100" s="125" t="s">
        <v>309</v>
      </c>
      <c r="D100" s="125" t="s">
        <v>62</v>
      </c>
      <c r="E100" s="4" t="s">
        <v>650</v>
      </c>
      <c r="F100" s="4" t="s">
        <v>651</v>
      </c>
      <c r="G100" s="125" t="s">
        <v>59</v>
      </c>
      <c r="H100" s="125" t="s">
        <v>652</v>
      </c>
      <c r="I100" s="125" t="s">
        <v>418</v>
      </c>
      <c r="J100" s="125" t="s">
        <v>66</v>
      </c>
      <c r="K100" s="126">
        <v>0.51</v>
      </c>
      <c r="L100" s="125" t="s">
        <v>419</v>
      </c>
      <c r="M100" s="127" t="s">
        <v>653</v>
      </c>
      <c r="N100" s="128" t="s">
        <v>59</v>
      </c>
      <c r="O100" s="128" t="s">
        <v>59</v>
      </c>
      <c r="P100" s="128" t="s">
        <v>59</v>
      </c>
      <c r="Q100" s="129" t="s">
        <v>59</v>
      </c>
      <c r="R100" s="130">
        <v>1996</v>
      </c>
      <c r="S100" s="131">
        <v>8</v>
      </c>
      <c r="T100" s="131">
        <v>40.554000000000002</v>
      </c>
      <c r="U100" s="131">
        <v>30.415500000000002</v>
      </c>
      <c r="V100" s="132" t="s">
        <v>59</v>
      </c>
      <c r="W100" s="132">
        <v>50</v>
      </c>
      <c r="X100" s="133">
        <v>1</v>
      </c>
      <c r="Y100" s="131">
        <v>1</v>
      </c>
      <c r="Z100" s="131">
        <v>40.6</v>
      </c>
      <c r="AA100" s="131">
        <v>5</v>
      </c>
      <c r="AB100" s="132">
        <v>191</v>
      </c>
      <c r="AC100" s="134">
        <v>42917</v>
      </c>
      <c r="AD100" s="135" t="s">
        <v>78</v>
      </c>
      <c r="AE100" s="143">
        <v>29.681999999999992</v>
      </c>
      <c r="AF100" s="143">
        <v>28.518000000000001</v>
      </c>
      <c r="AG100" s="144" t="s">
        <v>71</v>
      </c>
      <c r="AH100" s="144">
        <v>29.681999999999999</v>
      </c>
      <c r="AI100" s="144" t="s">
        <v>138</v>
      </c>
      <c r="AJ100" s="145">
        <v>5.5000000000000014E-2</v>
      </c>
      <c r="AK100" s="145">
        <v>5.79E-2</v>
      </c>
      <c r="AL100" s="147" t="s">
        <v>654</v>
      </c>
      <c r="AM100" s="147" t="s">
        <v>58</v>
      </c>
      <c r="AN100" s="147" t="s">
        <v>58</v>
      </c>
      <c r="AO100" s="148">
        <v>1</v>
      </c>
      <c r="AP100" s="143">
        <v>9.3333333333333339</v>
      </c>
      <c r="AQ100" s="138" t="s">
        <v>59</v>
      </c>
      <c r="AR100" s="138">
        <v>2.3201725399999997</v>
      </c>
    </row>
    <row r="101" spans="1:44" ht="43.5" customHeight="1" x14ac:dyDescent="0.25">
      <c r="A101" s="124" t="s">
        <v>655</v>
      </c>
      <c r="B101" s="140" t="s">
        <v>404</v>
      </c>
      <c r="C101" s="125" t="s">
        <v>309</v>
      </c>
      <c r="D101" s="125" t="s">
        <v>62</v>
      </c>
      <c r="E101" s="4" t="s">
        <v>656</v>
      </c>
      <c r="F101" s="4" t="s">
        <v>657</v>
      </c>
      <c r="G101" s="125" t="s">
        <v>59</v>
      </c>
      <c r="H101" s="125" t="s">
        <v>652</v>
      </c>
      <c r="I101" s="125" t="s">
        <v>418</v>
      </c>
      <c r="J101" s="125" t="s">
        <v>66</v>
      </c>
      <c r="K101" s="126">
        <v>0.51</v>
      </c>
      <c r="L101" s="125" t="s">
        <v>419</v>
      </c>
      <c r="M101" s="127" t="s">
        <v>653</v>
      </c>
      <c r="N101" s="128" t="s">
        <v>59</v>
      </c>
      <c r="O101" s="128" t="s">
        <v>59</v>
      </c>
      <c r="P101" s="128" t="s">
        <v>59</v>
      </c>
      <c r="Q101" s="129" t="s">
        <v>59</v>
      </c>
      <c r="R101" s="130">
        <v>1986</v>
      </c>
      <c r="S101" s="131">
        <v>3.6</v>
      </c>
      <c r="T101" s="131">
        <v>18.644000000000002</v>
      </c>
      <c r="U101" s="131">
        <v>13.983000000000001</v>
      </c>
      <c r="V101" s="132" t="s">
        <v>59</v>
      </c>
      <c r="W101" s="132">
        <v>52</v>
      </c>
      <c r="X101" s="133">
        <v>1</v>
      </c>
      <c r="Y101" s="131">
        <v>1</v>
      </c>
      <c r="Z101" s="131">
        <v>18.643999999999998</v>
      </c>
      <c r="AA101" s="131">
        <v>3</v>
      </c>
      <c r="AB101" s="132">
        <v>12</v>
      </c>
      <c r="AC101" s="134">
        <v>35612</v>
      </c>
      <c r="AD101" s="135" t="s">
        <v>78</v>
      </c>
      <c r="AE101" s="143">
        <v>11.857499989999997</v>
      </c>
      <c r="AF101" s="143">
        <v>11.392499999999998</v>
      </c>
      <c r="AG101" s="144" t="s">
        <v>71</v>
      </c>
      <c r="AH101" s="144">
        <v>11.8575</v>
      </c>
      <c r="AI101" s="144" t="s">
        <v>105</v>
      </c>
      <c r="AJ101" s="145">
        <v>6.25E-2</v>
      </c>
      <c r="AK101" s="145">
        <v>6.0499999999999998E-2</v>
      </c>
      <c r="AL101" s="147" t="s">
        <v>658</v>
      </c>
      <c r="AM101" s="147" t="s">
        <v>54</v>
      </c>
      <c r="AN101" s="147" t="s">
        <v>58</v>
      </c>
      <c r="AO101" s="148">
        <v>1</v>
      </c>
      <c r="AP101" s="143">
        <v>4.2499981112184182</v>
      </c>
      <c r="AQ101" s="138" t="s">
        <v>59</v>
      </c>
      <c r="AR101" s="138">
        <v>0.70627152999999987</v>
      </c>
    </row>
    <row r="102" spans="1:44" ht="43.5" customHeight="1" x14ac:dyDescent="0.25">
      <c r="A102" s="124" t="s">
        <v>659</v>
      </c>
      <c r="B102" s="140" t="s">
        <v>404</v>
      </c>
      <c r="C102" s="125" t="s">
        <v>309</v>
      </c>
      <c r="D102" s="125" t="s">
        <v>62</v>
      </c>
      <c r="E102" s="4" t="s">
        <v>660</v>
      </c>
      <c r="F102" s="4" t="s">
        <v>661</v>
      </c>
      <c r="G102" s="125" t="s">
        <v>59</v>
      </c>
      <c r="H102" s="125" t="s">
        <v>652</v>
      </c>
      <c r="I102" s="125" t="s">
        <v>462</v>
      </c>
      <c r="J102" s="125" t="s">
        <v>66</v>
      </c>
      <c r="K102" s="126">
        <v>0.51</v>
      </c>
      <c r="L102" s="125" t="s">
        <v>419</v>
      </c>
      <c r="M102" s="127" t="s">
        <v>662</v>
      </c>
      <c r="N102" s="128" t="s">
        <v>59</v>
      </c>
      <c r="O102" s="128" t="s">
        <v>59</v>
      </c>
      <c r="P102" s="128" t="s">
        <v>59</v>
      </c>
      <c r="Q102" s="129" t="s">
        <v>59</v>
      </c>
      <c r="R102" s="130">
        <v>2001</v>
      </c>
      <c r="S102" s="131">
        <v>16.149999999999999</v>
      </c>
      <c r="T102" s="131">
        <v>78.650800000000004</v>
      </c>
      <c r="U102" s="131">
        <v>58.988100000000003</v>
      </c>
      <c r="V102" s="132" t="s">
        <v>59</v>
      </c>
      <c r="W102" s="132">
        <v>49</v>
      </c>
      <c r="X102" s="133">
        <v>7</v>
      </c>
      <c r="Y102" s="131">
        <v>7</v>
      </c>
      <c r="Z102" s="131">
        <v>11.362485714285713</v>
      </c>
      <c r="AA102" s="131">
        <v>9</v>
      </c>
      <c r="AB102" s="132">
        <v>191</v>
      </c>
      <c r="AC102" s="134">
        <v>38009</v>
      </c>
      <c r="AD102" s="135" t="s">
        <v>78</v>
      </c>
      <c r="AE102" s="143">
        <v>57.043500019999996</v>
      </c>
      <c r="AF102" s="143">
        <v>56.374500000000005</v>
      </c>
      <c r="AG102" s="144" t="s">
        <v>71</v>
      </c>
      <c r="AH102" s="144">
        <v>57.043499999999995</v>
      </c>
      <c r="AI102" s="144" t="s">
        <v>138</v>
      </c>
      <c r="AJ102" s="145">
        <v>5.6372373714796614E-2</v>
      </c>
      <c r="AK102" s="145">
        <v>6.0499999999999998E-2</v>
      </c>
      <c r="AL102" s="147" t="s">
        <v>526</v>
      </c>
      <c r="AM102" s="147" t="s">
        <v>663</v>
      </c>
      <c r="AN102" s="147" t="s">
        <v>664</v>
      </c>
      <c r="AO102" s="148">
        <v>1</v>
      </c>
      <c r="AP102" s="143">
        <v>4.0035240317427592</v>
      </c>
      <c r="AQ102" s="138" t="s">
        <v>59</v>
      </c>
      <c r="AR102" s="138">
        <v>3.7815624000000003</v>
      </c>
    </row>
    <row r="103" spans="1:44" ht="43.5" customHeight="1" x14ac:dyDescent="0.25">
      <c r="A103" s="124" t="s">
        <v>665</v>
      </c>
      <c r="B103" s="140" t="s">
        <v>404</v>
      </c>
      <c r="C103" s="125" t="s">
        <v>309</v>
      </c>
      <c r="D103" s="125" t="s">
        <v>62</v>
      </c>
      <c r="E103" s="4" t="s">
        <v>666</v>
      </c>
      <c r="F103" s="4" t="s">
        <v>667</v>
      </c>
      <c r="G103" s="125" t="s">
        <v>59</v>
      </c>
      <c r="H103" s="125" t="s">
        <v>652</v>
      </c>
      <c r="I103" s="125" t="s">
        <v>418</v>
      </c>
      <c r="J103" s="125" t="s">
        <v>66</v>
      </c>
      <c r="K103" s="126">
        <v>0.51</v>
      </c>
      <c r="L103" s="125" t="s">
        <v>419</v>
      </c>
      <c r="M103" s="127" t="s">
        <v>653</v>
      </c>
      <c r="N103" s="128" t="s">
        <v>59</v>
      </c>
      <c r="O103" s="128" t="s">
        <v>59</v>
      </c>
      <c r="P103" s="128" t="s">
        <v>59</v>
      </c>
      <c r="Q103" s="129" t="s">
        <v>59</v>
      </c>
      <c r="R103" s="130">
        <v>1990</v>
      </c>
      <c r="S103" s="131">
        <v>7.4</v>
      </c>
      <c r="T103" s="131">
        <v>52.97760000000001</v>
      </c>
      <c r="U103" s="131">
        <v>39.733200000000011</v>
      </c>
      <c r="V103" s="132" t="s">
        <v>59</v>
      </c>
      <c r="W103" s="132">
        <v>70</v>
      </c>
      <c r="X103" s="133">
        <v>2</v>
      </c>
      <c r="Y103" s="131">
        <v>2</v>
      </c>
      <c r="Z103" s="131">
        <v>25.999550000000003</v>
      </c>
      <c r="AA103" s="131">
        <v>3</v>
      </c>
      <c r="AB103" s="132">
        <v>275</v>
      </c>
      <c r="AC103" s="134">
        <v>35278</v>
      </c>
      <c r="AD103" s="135" t="s">
        <v>78</v>
      </c>
      <c r="AE103" s="143">
        <v>33.914999999999999</v>
      </c>
      <c r="AF103" s="143">
        <v>32.585000000000001</v>
      </c>
      <c r="AG103" s="144" t="s">
        <v>71</v>
      </c>
      <c r="AH103" s="144">
        <v>33.914999999999999</v>
      </c>
      <c r="AI103" s="144" t="s">
        <v>178</v>
      </c>
      <c r="AJ103" s="145">
        <v>5.7500000000000002E-2</v>
      </c>
      <c r="AK103" s="145">
        <v>6.0499999999999998E-2</v>
      </c>
      <c r="AL103" s="147" t="s">
        <v>668</v>
      </c>
      <c r="AM103" s="147" t="s">
        <v>669</v>
      </c>
      <c r="AN103" s="147" t="s">
        <v>58</v>
      </c>
      <c r="AO103" s="148">
        <v>1</v>
      </c>
      <c r="AP103" s="143">
        <v>5.8111375915580101</v>
      </c>
      <c r="AQ103" s="138" t="s">
        <v>59</v>
      </c>
      <c r="AR103" s="138">
        <v>2.13415841</v>
      </c>
    </row>
    <row r="104" spans="1:44" ht="43.5" customHeight="1" x14ac:dyDescent="0.25">
      <c r="A104" s="124" t="s">
        <v>670</v>
      </c>
      <c r="B104" s="140" t="s">
        <v>404</v>
      </c>
      <c r="C104" s="125" t="s">
        <v>309</v>
      </c>
      <c r="D104" s="125" t="s">
        <v>62</v>
      </c>
      <c r="E104" s="4" t="s">
        <v>671</v>
      </c>
      <c r="F104" s="4" t="s">
        <v>672</v>
      </c>
      <c r="G104" s="125" t="s">
        <v>59</v>
      </c>
      <c r="H104" s="125" t="s">
        <v>673</v>
      </c>
      <c r="I104" s="125" t="s">
        <v>418</v>
      </c>
      <c r="J104" s="125" t="s">
        <v>66</v>
      </c>
      <c r="K104" s="126">
        <v>0.51</v>
      </c>
      <c r="L104" s="125" t="s">
        <v>419</v>
      </c>
      <c r="M104" s="127" t="s">
        <v>674</v>
      </c>
      <c r="N104" s="128" t="s">
        <v>59</v>
      </c>
      <c r="O104" s="128" t="s">
        <v>59</v>
      </c>
      <c r="P104" s="128" t="s">
        <v>59</v>
      </c>
      <c r="Q104" s="129" t="s">
        <v>59</v>
      </c>
      <c r="R104" s="130">
        <v>1985</v>
      </c>
      <c r="S104" s="131">
        <v>24.6</v>
      </c>
      <c r="T104" s="131">
        <v>117.294</v>
      </c>
      <c r="U104" s="131">
        <v>87.970500000000001</v>
      </c>
      <c r="V104" s="132" t="s">
        <v>59</v>
      </c>
      <c r="W104" s="132">
        <v>48</v>
      </c>
      <c r="X104" s="133">
        <v>4</v>
      </c>
      <c r="Y104" s="131">
        <v>4</v>
      </c>
      <c r="Z104" s="131">
        <v>29.323499999999999</v>
      </c>
      <c r="AA104" s="131">
        <v>1</v>
      </c>
      <c r="AB104" s="132">
        <v>122</v>
      </c>
      <c r="AC104" s="134">
        <v>37621</v>
      </c>
      <c r="AD104" s="135" t="s">
        <v>78</v>
      </c>
      <c r="AE104" s="143">
        <v>41.249999989999992</v>
      </c>
      <c r="AF104" s="143">
        <v>26.95</v>
      </c>
      <c r="AG104" s="144" t="s">
        <v>71</v>
      </c>
      <c r="AH104" s="144">
        <v>41.25</v>
      </c>
      <c r="AI104" s="144" t="s">
        <v>138</v>
      </c>
      <c r="AJ104" s="145">
        <v>7.7499999999999999E-2</v>
      </c>
      <c r="AK104" s="145">
        <v>0.1124</v>
      </c>
      <c r="AL104" s="147" t="s">
        <v>675</v>
      </c>
      <c r="AM104" s="147" t="s">
        <v>54</v>
      </c>
      <c r="AN104" s="147" t="s">
        <v>58</v>
      </c>
      <c r="AO104" s="148">
        <v>1</v>
      </c>
      <c r="AP104" s="143">
        <v>2.9999995416139922</v>
      </c>
      <c r="AQ104" s="138" t="s">
        <v>59</v>
      </c>
      <c r="AR104" s="138">
        <v>4.3701468299999995</v>
      </c>
    </row>
    <row r="105" spans="1:44" ht="43.5" customHeight="1" x14ac:dyDescent="0.25">
      <c r="A105" s="124" t="s">
        <v>676</v>
      </c>
      <c r="B105" s="140" t="s">
        <v>404</v>
      </c>
      <c r="C105" s="125" t="s">
        <v>309</v>
      </c>
      <c r="D105" s="125" t="s">
        <v>62</v>
      </c>
      <c r="E105" s="4" t="s">
        <v>677</v>
      </c>
      <c r="F105" s="4" t="s">
        <v>678</v>
      </c>
      <c r="G105" s="125" t="s">
        <v>59</v>
      </c>
      <c r="H105" s="125" t="s">
        <v>679</v>
      </c>
      <c r="I105" s="125" t="s">
        <v>118</v>
      </c>
      <c r="J105" s="125" t="s">
        <v>66</v>
      </c>
      <c r="K105" s="126">
        <v>1</v>
      </c>
      <c r="L105" s="125" t="s">
        <v>54</v>
      </c>
      <c r="M105" s="127" t="s">
        <v>674</v>
      </c>
      <c r="N105" s="128" t="s">
        <v>59</v>
      </c>
      <c r="O105" s="128" t="s">
        <v>59</v>
      </c>
      <c r="P105" s="128" t="s">
        <v>59</v>
      </c>
      <c r="Q105" s="129" t="s">
        <v>59</v>
      </c>
      <c r="R105" s="130" t="s">
        <v>59</v>
      </c>
      <c r="S105" s="131">
        <v>21.244452829999997</v>
      </c>
      <c r="T105" s="131" t="s">
        <v>54</v>
      </c>
      <c r="U105" s="131" t="s">
        <v>54</v>
      </c>
      <c r="V105" s="132" t="s">
        <v>54</v>
      </c>
      <c r="W105" s="132" t="s">
        <v>54</v>
      </c>
      <c r="X105" s="133" t="s">
        <v>54</v>
      </c>
      <c r="Y105" s="131" t="s">
        <v>54</v>
      </c>
      <c r="Z105" s="131" t="s">
        <v>54</v>
      </c>
      <c r="AA105" s="131" t="s">
        <v>54</v>
      </c>
      <c r="AB105" s="132" t="s">
        <v>54</v>
      </c>
      <c r="AC105" s="134">
        <v>37438</v>
      </c>
      <c r="AD105" s="135" t="s">
        <v>680</v>
      </c>
      <c r="AE105" s="143">
        <v>79.400000000000006</v>
      </c>
      <c r="AF105" s="143" t="s">
        <v>54</v>
      </c>
      <c r="AG105" s="144" t="s">
        <v>54</v>
      </c>
      <c r="AH105" s="144" t="s">
        <v>54</v>
      </c>
      <c r="AI105" s="144" t="s">
        <v>54</v>
      </c>
      <c r="AJ105" s="145" t="s">
        <v>54</v>
      </c>
      <c r="AK105" s="145" t="s">
        <v>54</v>
      </c>
      <c r="AL105" s="147" t="s">
        <v>58</v>
      </c>
      <c r="AM105" s="147" t="s">
        <v>58</v>
      </c>
      <c r="AN105" s="147" t="s">
        <v>58</v>
      </c>
      <c r="AO105" s="148" t="s">
        <v>54</v>
      </c>
      <c r="AP105" s="143" t="s">
        <v>54</v>
      </c>
      <c r="AQ105" s="138" t="s">
        <v>59</v>
      </c>
      <c r="AR105" s="138" t="s">
        <v>54</v>
      </c>
    </row>
    <row r="106" spans="1:44" ht="43.5" customHeight="1" x14ac:dyDescent="0.25">
      <c r="A106" s="124" t="s">
        <v>681</v>
      </c>
      <c r="B106" s="140" t="s">
        <v>404</v>
      </c>
      <c r="C106" s="125" t="s">
        <v>309</v>
      </c>
      <c r="D106" s="125" t="s">
        <v>62</v>
      </c>
      <c r="E106" s="4" t="s">
        <v>682</v>
      </c>
      <c r="F106" s="4" t="s">
        <v>683</v>
      </c>
      <c r="G106" s="125" t="s">
        <v>59</v>
      </c>
      <c r="H106" s="125" t="s">
        <v>679</v>
      </c>
      <c r="I106" s="125" t="s">
        <v>462</v>
      </c>
      <c r="J106" s="125" t="s">
        <v>66</v>
      </c>
      <c r="K106" s="126">
        <v>0.255</v>
      </c>
      <c r="L106" s="125" t="s">
        <v>469</v>
      </c>
      <c r="M106" s="127" t="s">
        <v>674</v>
      </c>
      <c r="N106" s="128" t="s">
        <v>59</v>
      </c>
      <c r="O106" s="128" t="s">
        <v>59</v>
      </c>
      <c r="P106" s="128" t="s">
        <v>59</v>
      </c>
      <c r="Q106" s="129" t="s">
        <v>59</v>
      </c>
      <c r="R106" s="130">
        <v>2007</v>
      </c>
      <c r="S106" s="131">
        <v>2.9929999999999999</v>
      </c>
      <c r="T106" s="131">
        <v>13.0083</v>
      </c>
      <c r="U106" s="131">
        <v>4.8781125000000003</v>
      </c>
      <c r="V106" s="132" t="s">
        <v>59</v>
      </c>
      <c r="W106" s="132">
        <v>43</v>
      </c>
      <c r="X106" s="133">
        <v>1</v>
      </c>
      <c r="Y106" s="131">
        <v>1</v>
      </c>
      <c r="Z106" s="131">
        <v>13.008299999999998</v>
      </c>
      <c r="AA106" s="131">
        <v>25</v>
      </c>
      <c r="AB106" s="132" t="s">
        <v>54</v>
      </c>
      <c r="AC106" s="134">
        <v>37438</v>
      </c>
      <c r="AD106" s="135" t="s">
        <v>78</v>
      </c>
      <c r="AE106" s="143">
        <v>4.9725000000000001</v>
      </c>
      <c r="AF106" s="143">
        <v>14.5275</v>
      </c>
      <c r="AG106" s="144" t="s">
        <v>71</v>
      </c>
      <c r="AH106" s="144">
        <v>4.9725000000000001</v>
      </c>
      <c r="AI106" s="144" t="s">
        <v>138</v>
      </c>
      <c r="AJ106" s="145">
        <v>5.2499999999999998E-2</v>
      </c>
      <c r="AK106" s="145">
        <v>5.45E-2</v>
      </c>
      <c r="AL106" s="147" t="s">
        <v>684</v>
      </c>
      <c r="AM106" s="147" t="s">
        <v>58</v>
      </c>
      <c r="AN106" s="147" t="s">
        <v>58</v>
      </c>
      <c r="AO106" s="148">
        <v>1</v>
      </c>
      <c r="AP106" s="143">
        <v>7.083333333333333</v>
      </c>
      <c r="AQ106" s="138" t="s">
        <v>59</v>
      </c>
      <c r="AR106" s="138">
        <v>0.36907412000000001</v>
      </c>
    </row>
    <row r="107" spans="1:44" ht="43.5" customHeight="1" x14ac:dyDescent="0.25">
      <c r="A107" s="124" t="s">
        <v>685</v>
      </c>
      <c r="B107" s="140" t="s">
        <v>404</v>
      </c>
      <c r="C107" s="125" t="s">
        <v>309</v>
      </c>
      <c r="D107" s="125" t="s">
        <v>62</v>
      </c>
      <c r="E107" s="4" t="s">
        <v>686</v>
      </c>
      <c r="F107" s="4" t="s">
        <v>687</v>
      </c>
      <c r="G107" s="125" t="s">
        <v>59</v>
      </c>
      <c r="H107" s="125" t="s">
        <v>679</v>
      </c>
      <c r="I107" s="125" t="s">
        <v>462</v>
      </c>
      <c r="J107" s="125" t="s">
        <v>66</v>
      </c>
      <c r="K107" s="126">
        <v>0.255</v>
      </c>
      <c r="L107" s="125" t="s">
        <v>469</v>
      </c>
      <c r="M107" s="127" t="s">
        <v>674</v>
      </c>
      <c r="N107" s="128" t="s">
        <v>59</v>
      </c>
      <c r="O107" s="128" t="s">
        <v>59</v>
      </c>
      <c r="P107" s="128" t="s">
        <v>59</v>
      </c>
      <c r="Q107" s="129" t="s">
        <v>59</v>
      </c>
      <c r="R107" s="130">
        <v>2012</v>
      </c>
      <c r="S107" s="131">
        <v>3.6669999999999998</v>
      </c>
      <c r="T107" s="131">
        <v>17.47</v>
      </c>
      <c r="U107" s="131">
        <v>6.5512499999999996</v>
      </c>
      <c r="V107" s="132" t="s">
        <v>59</v>
      </c>
      <c r="W107" s="132">
        <v>47</v>
      </c>
      <c r="X107" s="133">
        <v>1</v>
      </c>
      <c r="Y107" s="131">
        <v>1</v>
      </c>
      <c r="Z107" s="131">
        <v>17.47</v>
      </c>
      <c r="AA107" s="131">
        <v>3</v>
      </c>
      <c r="AB107" s="132" t="s">
        <v>54</v>
      </c>
      <c r="AC107" s="134">
        <v>37438</v>
      </c>
      <c r="AD107" s="135" t="s">
        <v>78</v>
      </c>
      <c r="AE107" s="143">
        <v>6.0945000000000018</v>
      </c>
      <c r="AF107" s="143">
        <v>17.805500000000002</v>
      </c>
      <c r="AG107" s="144" t="s">
        <v>71</v>
      </c>
      <c r="AH107" s="144">
        <v>6.0945</v>
      </c>
      <c r="AI107" s="144" t="s">
        <v>138</v>
      </c>
      <c r="AJ107" s="145">
        <v>5.2500000000000005E-2</v>
      </c>
      <c r="AK107" s="145">
        <v>5.21E-2</v>
      </c>
      <c r="AL107" s="147" t="s">
        <v>688</v>
      </c>
      <c r="AM107" s="147" t="s">
        <v>58</v>
      </c>
      <c r="AN107" s="147" t="s">
        <v>58</v>
      </c>
      <c r="AO107" s="148">
        <v>1</v>
      </c>
      <c r="AP107" s="143">
        <v>7.083333333333333</v>
      </c>
      <c r="AQ107" s="138" t="s">
        <v>59</v>
      </c>
      <c r="AR107" s="138">
        <v>0.33303065000000009</v>
      </c>
    </row>
    <row r="108" spans="1:44" ht="43.5" customHeight="1" x14ac:dyDescent="0.25">
      <c r="A108" s="124" t="s">
        <v>689</v>
      </c>
      <c r="B108" s="140" t="s">
        <v>404</v>
      </c>
      <c r="C108" s="125" t="s">
        <v>309</v>
      </c>
      <c r="D108" s="125" t="s">
        <v>62</v>
      </c>
      <c r="E108" s="4" t="s">
        <v>690</v>
      </c>
      <c r="F108" s="4" t="s">
        <v>691</v>
      </c>
      <c r="G108" s="125" t="s">
        <v>59</v>
      </c>
      <c r="H108" s="125" t="s">
        <v>679</v>
      </c>
      <c r="I108" s="125" t="s">
        <v>462</v>
      </c>
      <c r="J108" s="125" t="s">
        <v>66</v>
      </c>
      <c r="K108" s="126">
        <v>0.255</v>
      </c>
      <c r="L108" s="125" t="s">
        <v>469</v>
      </c>
      <c r="M108" s="127" t="s">
        <v>674</v>
      </c>
      <c r="N108" s="128" t="s">
        <v>59</v>
      </c>
      <c r="O108" s="128" t="s">
        <v>59</v>
      </c>
      <c r="P108" s="128" t="s">
        <v>59</v>
      </c>
      <c r="Q108" s="129" t="s">
        <v>59</v>
      </c>
      <c r="R108" s="130">
        <v>2007</v>
      </c>
      <c r="S108" s="131">
        <v>1.8460000000000001</v>
      </c>
      <c r="T108" s="131">
        <v>7.8689999999999998</v>
      </c>
      <c r="U108" s="131">
        <v>2.9508749999999999</v>
      </c>
      <c r="V108" s="132" t="s">
        <v>59</v>
      </c>
      <c r="W108" s="132">
        <v>43</v>
      </c>
      <c r="X108" s="133">
        <v>1</v>
      </c>
      <c r="Y108" s="131">
        <v>1</v>
      </c>
      <c r="Z108" s="131">
        <v>7.8689999999999998</v>
      </c>
      <c r="AA108" s="131">
        <v>31</v>
      </c>
      <c r="AB108" s="132" t="s">
        <v>54</v>
      </c>
      <c r="AC108" s="134">
        <v>37438</v>
      </c>
      <c r="AD108" s="135" t="s">
        <v>78</v>
      </c>
      <c r="AE108" s="143">
        <v>2.5500000000000003</v>
      </c>
      <c r="AF108" s="143">
        <v>7.4499999999999993</v>
      </c>
      <c r="AG108" s="144" t="s">
        <v>71</v>
      </c>
      <c r="AH108" s="144">
        <v>2.5499999999999998</v>
      </c>
      <c r="AI108" s="144" t="s">
        <v>138</v>
      </c>
      <c r="AJ108" s="145">
        <v>5.7500000000000009E-2</v>
      </c>
      <c r="AK108" s="145">
        <v>6.2600000000000003E-2</v>
      </c>
      <c r="AL108" s="147" t="s">
        <v>692</v>
      </c>
      <c r="AM108" s="147" t="s">
        <v>58</v>
      </c>
      <c r="AN108" s="147" t="s">
        <v>58</v>
      </c>
      <c r="AO108" s="148">
        <v>1</v>
      </c>
      <c r="AP108" s="143">
        <v>1.9166666666666667</v>
      </c>
      <c r="AQ108" s="138" t="s">
        <v>59</v>
      </c>
      <c r="AR108" s="138">
        <v>0.14342936999999992</v>
      </c>
    </row>
    <row r="109" spans="1:44" ht="43.5" customHeight="1" x14ac:dyDescent="0.25">
      <c r="A109" s="124" t="s">
        <v>693</v>
      </c>
      <c r="B109" s="140" t="s">
        <v>404</v>
      </c>
      <c r="C109" s="125" t="s">
        <v>309</v>
      </c>
      <c r="D109" s="125" t="s">
        <v>62</v>
      </c>
      <c r="E109" s="4" t="s">
        <v>694</v>
      </c>
      <c r="F109" s="4" t="s">
        <v>695</v>
      </c>
      <c r="G109" s="125" t="s">
        <v>59</v>
      </c>
      <c r="H109" s="125" t="s">
        <v>679</v>
      </c>
      <c r="I109" s="125" t="s">
        <v>418</v>
      </c>
      <c r="J109" s="125" t="s">
        <v>66</v>
      </c>
      <c r="K109" s="126">
        <v>0.255</v>
      </c>
      <c r="L109" s="125" t="s">
        <v>469</v>
      </c>
      <c r="M109" s="127" t="s">
        <v>674</v>
      </c>
      <c r="N109" s="128" t="s">
        <v>59</v>
      </c>
      <c r="O109" s="128" t="s">
        <v>59</v>
      </c>
      <c r="P109" s="128" t="s">
        <v>59</v>
      </c>
      <c r="Q109" s="129" t="s">
        <v>59</v>
      </c>
      <c r="R109" s="130">
        <v>2007</v>
      </c>
      <c r="S109" s="131">
        <v>9.5749999999999993</v>
      </c>
      <c r="T109" s="131">
        <v>45.493400000000001</v>
      </c>
      <c r="U109" s="131">
        <v>17.060025</v>
      </c>
      <c r="V109" s="132" t="s">
        <v>59</v>
      </c>
      <c r="W109" s="132">
        <v>48</v>
      </c>
      <c r="X109" s="133">
        <v>1</v>
      </c>
      <c r="Y109" s="131">
        <v>1</v>
      </c>
      <c r="Z109" s="131">
        <v>45.493400000000001</v>
      </c>
      <c r="AA109" s="131">
        <v>8</v>
      </c>
      <c r="AB109" s="132" t="s">
        <v>54</v>
      </c>
      <c r="AC109" s="134">
        <v>37438</v>
      </c>
      <c r="AD109" s="135" t="s">
        <v>78</v>
      </c>
      <c r="AE109" s="143">
        <v>14.79</v>
      </c>
      <c r="AF109" s="143">
        <v>43.21</v>
      </c>
      <c r="AG109" s="144" t="s">
        <v>71</v>
      </c>
      <c r="AH109" s="144">
        <v>14.79</v>
      </c>
      <c r="AI109" s="144" t="s">
        <v>138</v>
      </c>
      <c r="AJ109" s="145">
        <v>5.7500000000000002E-2</v>
      </c>
      <c r="AK109" s="145">
        <v>5.33E-2</v>
      </c>
      <c r="AL109" s="147" t="s">
        <v>696</v>
      </c>
      <c r="AM109" s="147" t="s">
        <v>58</v>
      </c>
      <c r="AN109" s="147" t="s">
        <v>58</v>
      </c>
      <c r="AO109" s="148">
        <v>1</v>
      </c>
      <c r="AP109" s="143">
        <v>3.5000000000000004</v>
      </c>
      <c r="AQ109" s="138" t="s">
        <v>59</v>
      </c>
      <c r="AR109" s="138">
        <v>0.74981282000000116</v>
      </c>
    </row>
    <row r="110" spans="1:44" ht="43.5" customHeight="1" x14ac:dyDescent="0.25">
      <c r="A110" s="124" t="s">
        <v>697</v>
      </c>
      <c r="B110" s="140" t="s">
        <v>404</v>
      </c>
      <c r="C110" s="125" t="s">
        <v>309</v>
      </c>
      <c r="D110" s="125" t="s">
        <v>62</v>
      </c>
      <c r="E110" s="4" t="s">
        <v>698</v>
      </c>
      <c r="F110" s="4" t="s">
        <v>699</v>
      </c>
      <c r="G110" s="125" t="s">
        <v>59</v>
      </c>
      <c r="H110" s="125" t="s">
        <v>679</v>
      </c>
      <c r="I110" s="125" t="s">
        <v>418</v>
      </c>
      <c r="J110" s="125" t="s">
        <v>66</v>
      </c>
      <c r="K110" s="126">
        <v>0.255</v>
      </c>
      <c r="L110" s="125" t="s">
        <v>469</v>
      </c>
      <c r="M110" s="127" t="s">
        <v>674</v>
      </c>
      <c r="N110" s="128" t="s">
        <v>59</v>
      </c>
      <c r="O110" s="128" t="s">
        <v>59</v>
      </c>
      <c r="P110" s="128" t="s">
        <v>59</v>
      </c>
      <c r="Q110" s="129" t="s">
        <v>59</v>
      </c>
      <c r="R110" s="130">
        <v>2007</v>
      </c>
      <c r="S110" s="131">
        <v>16.600000000000001</v>
      </c>
      <c r="T110" s="131">
        <v>42.954000000000001</v>
      </c>
      <c r="U110" s="131">
        <v>16.107749999999999</v>
      </c>
      <c r="V110" s="132" t="s">
        <v>59</v>
      </c>
      <c r="W110" s="132">
        <v>26</v>
      </c>
      <c r="X110" s="133">
        <v>1</v>
      </c>
      <c r="Y110" s="131">
        <v>1</v>
      </c>
      <c r="Z110" s="131">
        <v>42.954000000000001</v>
      </c>
      <c r="AA110" s="131">
        <v>46</v>
      </c>
      <c r="AB110" s="132" t="s">
        <v>54</v>
      </c>
      <c r="AC110" s="134">
        <v>37438</v>
      </c>
      <c r="AD110" s="135" t="s">
        <v>78</v>
      </c>
      <c r="AE110" s="143">
        <v>29.07</v>
      </c>
      <c r="AF110" s="143">
        <v>84.930000000000021</v>
      </c>
      <c r="AG110" s="144" t="s">
        <v>71</v>
      </c>
      <c r="AH110" s="144">
        <v>29.07</v>
      </c>
      <c r="AI110" s="144" t="s">
        <v>138</v>
      </c>
      <c r="AJ110" s="145">
        <v>6.4999999999999988E-2</v>
      </c>
      <c r="AK110" s="145">
        <v>9.74E-2</v>
      </c>
      <c r="AL110" s="147" t="s">
        <v>700</v>
      </c>
      <c r="AM110" s="147" t="s">
        <v>58</v>
      </c>
      <c r="AN110" s="147" t="s">
        <v>58</v>
      </c>
      <c r="AO110" s="148">
        <v>1</v>
      </c>
      <c r="AP110" s="143">
        <v>1.8333333333333335</v>
      </c>
      <c r="AQ110" s="138" t="s">
        <v>59</v>
      </c>
      <c r="AR110" s="138">
        <v>3.7830073699999995</v>
      </c>
    </row>
    <row r="111" spans="1:44" ht="43.5" customHeight="1" x14ac:dyDescent="0.25">
      <c r="A111" s="124" t="s">
        <v>701</v>
      </c>
      <c r="B111" s="140" t="s">
        <v>404</v>
      </c>
      <c r="C111" s="125" t="s">
        <v>309</v>
      </c>
      <c r="D111" s="125" t="s">
        <v>62</v>
      </c>
      <c r="E111" s="4" t="s">
        <v>702</v>
      </c>
      <c r="F111" s="4" t="s">
        <v>703</v>
      </c>
      <c r="G111" s="125" t="s">
        <v>59</v>
      </c>
      <c r="H111" s="125" t="s">
        <v>679</v>
      </c>
      <c r="I111" s="125" t="s">
        <v>462</v>
      </c>
      <c r="J111" s="125" t="s">
        <v>66</v>
      </c>
      <c r="K111" s="126">
        <v>0.51</v>
      </c>
      <c r="L111" s="125" t="s">
        <v>419</v>
      </c>
      <c r="M111" s="127" t="s">
        <v>674</v>
      </c>
      <c r="N111" s="128" t="s">
        <v>59</v>
      </c>
      <c r="O111" s="128" t="s">
        <v>59</v>
      </c>
      <c r="P111" s="128" t="s">
        <v>59</v>
      </c>
      <c r="Q111" s="129" t="s">
        <v>59</v>
      </c>
      <c r="R111" s="130">
        <v>2012</v>
      </c>
      <c r="S111" s="131">
        <v>1.645</v>
      </c>
      <c r="T111" s="131">
        <v>15.662000000000001</v>
      </c>
      <c r="U111" s="131">
        <v>11.746500000000001</v>
      </c>
      <c r="V111" s="132" t="s">
        <v>59</v>
      </c>
      <c r="W111" s="132">
        <v>48</v>
      </c>
      <c r="X111" s="133">
        <v>1</v>
      </c>
      <c r="Y111" s="131">
        <v>1</v>
      </c>
      <c r="Z111" s="131">
        <v>15.7</v>
      </c>
      <c r="AA111" s="131">
        <v>5</v>
      </c>
      <c r="AB111" s="132" t="s">
        <v>54</v>
      </c>
      <c r="AC111" s="134">
        <v>37438</v>
      </c>
      <c r="AD111" s="135" t="s">
        <v>78</v>
      </c>
      <c r="AE111" s="143">
        <v>12.239999999999998</v>
      </c>
      <c r="AF111" s="143">
        <v>11.76</v>
      </c>
      <c r="AG111" s="144" t="s">
        <v>71</v>
      </c>
      <c r="AH111" s="144">
        <v>12.24</v>
      </c>
      <c r="AI111" s="144" t="s">
        <v>105</v>
      </c>
      <c r="AJ111" s="145">
        <v>0.05</v>
      </c>
      <c r="AK111" s="145">
        <v>5.33E-2</v>
      </c>
      <c r="AL111" s="147" t="s">
        <v>704</v>
      </c>
      <c r="AM111" s="147" t="s">
        <v>58</v>
      </c>
      <c r="AN111" s="147" t="s">
        <v>58</v>
      </c>
      <c r="AO111" s="148">
        <v>1</v>
      </c>
      <c r="AP111" s="143">
        <v>7.4166666666666679</v>
      </c>
      <c r="AQ111" s="138" t="s">
        <v>59</v>
      </c>
      <c r="AR111" s="138">
        <v>0.65124619999999966</v>
      </c>
    </row>
    <row r="112" spans="1:44" ht="43.5" customHeight="1" x14ac:dyDescent="0.25">
      <c r="A112" s="124" t="s">
        <v>705</v>
      </c>
      <c r="B112" s="140" t="s">
        <v>404</v>
      </c>
      <c r="C112" s="125" t="s">
        <v>309</v>
      </c>
      <c r="D112" s="125" t="s">
        <v>62</v>
      </c>
      <c r="E112" s="4" t="s">
        <v>706</v>
      </c>
      <c r="F112" s="4" t="s">
        <v>707</v>
      </c>
      <c r="G112" s="125" t="s">
        <v>59</v>
      </c>
      <c r="H112" s="125" t="s">
        <v>679</v>
      </c>
      <c r="I112" s="125" t="s">
        <v>462</v>
      </c>
      <c r="J112" s="125" t="s">
        <v>66</v>
      </c>
      <c r="K112" s="126">
        <v>0.255</v>
      </c>
      <c r="L112" s="125" t="s">
        <v>469</v>
      </c>
      <c r="M112" s="127" t="s">
        <v>674</v>
      </c>
      <c r="N112" s="128" t="s">
        <v>59</v>
      </c>
      <c r="O112" s="128" t="s">
        <v>59</v>
      </c>
      <c r="P112" s="128" t="s">
        <v>59</v>
      </c>
      <c r="Q112" s="129" t="s">
        <v>59</v>
      </c>
      <c r="R112" s="130">
        <v>2012</v>
      </c>
      <c r="S112" s="131">
        <v>2.5470000000000002</v>
      </c>
      <c r="T112" s="131">
        <v>13.801</v>
      </c>
      <c r="U112" s="131">
        <v>5.1753749999999998</v>
      </c>
      <c r="V112" s="132" t="s">
        <v>59</v>
      </c>
      <c r="W112" s="132">
        <v>54</v>
      </c>
      <c r="X112" s="133">
        <v>1</v>
      </c>
      <c r="Y112" s="131">
        <v>1</v>
      </c>
      <c r="Z112" s="131">
        <v>13.801</v>
      </c>
      <c r="AA112" s="131">
        <v>6</v>
      </c>
      <c r="AB112" s="132" t="s">
        <v>54</v>
      </c>
      <c r="AC112" s="134">
        <v>37438</v>
      </c>
      <c r="AD112" s="135" t="s">
        <v>78</v>
      </c>
      <c r="AE112" s="143">
        <v>4.3349999999999982</v>
      </c>
      <c r="AF112" s="143">
        <v>12.664999999999999</v>
      </c>
      <c r="AG112" s="144" t="s">
        <v>71</v>
      </c>
      <c r="AH112" s="144">
        <v>4.335</v>
      </c>
      <c r="AI112" s="144" t="s">
        <v>138</v>
      </c>
      <c r="AJ112" s="145">
        <v>5.7500000000000002E-2</v>
      </c>
      <c r="AK112" s="145">
        <v>7.2800000000000004E-2</v>
      </c>
      <c r="AL112" s="147" t="s">
        <v>445</v>
      </c>
      <c r="AM112" s="147" t="s">
        <v>58</v>
      </c>
      <c r="AN112" s="147" t="s">
        <v>58</v>
      </c>
      <c r="AO112" s="148">
        <v>1</v>
      </c>
      <c r="AP112" s="143">
        <v>1.75</v>
      </c>
      <c r="AQ112" s="138" t="s">
        <v>59</v>
      </c>
      <c r="AR112" s="138">
        <v>0.32772703000000009</v>
      </c>
    </row>
    <row r="113" spans="1:44" ht="43.5" customHeight="1" x14ac:dyDescent="0.25">
      <c r="A113" s="124" t="s">
        <v>708</v>
      </c>
      <c r="B113" s="140" t="s">
        <v>404</v>
      </c>
      <c r="C113" s="125" t="s">
        <v>309</v>
      </c>
      <c r="D113" s="125" t="s">
        <v>62</v>
      </c>
      <c r="E113" s="4" t="s">
        <v>709</v>
      </c>
      <c r="F113" s="4" t="s">
        <v>710</v>
      </c>
      <c r="G113" s="125" t="s">
        <v>59</v>
      </c>
      <c r="H113" s="125" t="s">
        <v>679</v>
      </c>
      <c r="I113" s="125" t="s">
        <v>462</v>
      </c>
      <c r="J113" s="125" t="s">
        <v>66</v>
      </c>
      <c r="K113" s="126">
        <v>0.255</v>
      </c>
      <c r="L113" s="125" t="s">
        <v>469</v>
      </c>
      <c r="M113" s="127" t="s">
        <v>674</v>
      </c>
      <c r="N113" s="128" t="s">
        <v>59</v>
      </c>
      <c r="O113" s="128" t="s">
        <v>59</v>
      </c>
      <c r="P113" s="128" t="s">
        <v>59</v>
      </c>
      <c r="Q113" s="129" t="s">
        <v>59</v>
      </c>
      <c r="R113" s="130">
        <v>2013</v>
      </c>
      <c r="S113" s="131">
        <v>2.3620000000000001</v>
      </c>
      <c r="T113" s="131">
        <v>11.886000000000001</v>
      </c>
      <c r="U113" s="131">
        <v>4.4572500000000002</v>
      </c>
      <c r="V113" s="132" t="s">
        <v>59</v>
      </c>
      <c r="W113" s="132">
        <v>50</v>
      </c>
      <c r="X113" s="133">
        <v>1</v>
      </c>
      <c r="Y113" s="131">
        <v>1</v>
      </c>
      <c r="Z113" s="131">
        <v>11.885999999999999</v>
      </c>
      <c r="AA113" s="131">
        <v>4</v>
      </c>
      <c r="AB113" s="132" t="s">
        <v>54</v>
      </c>
      <c r="AC113" s="134">
        <v>37438</v>
      </c>
      <c r="AD113" s="135" t="s">
        <v>78</v>
      </c>
      <c r="AE113" s="143">
        <v>4.1182500000000006</v>
      </c>
      <c r="AF113" s="143">
        <v>12.031750000000001</v>
      </c>
      <c r="AG113" s="144" t="s">
        <v>71</v>
      </c>
      <c r="AH113" s="144">
        <v>4.1182499999999997</v>
      </c>
      <c r="AI113" s="144" t="s">
        <v>138</v>
      </c>
      <c r="AJ113" s="145">
        <v>5.5E-2</v>
      </c>
      <c r="AK113" s="145">
        <v>5.4899999999999997E-2</v>
      </c>
      <c r="AL113" s="147" t="s">
        <v>711</v>
      </c>
      <c r="AM113" s="147" t="s">
        <v>58</v>
      </c>
      <c r="AN113" s="147" t="s">
        <v>58</v>
      </c>
      <c r="AO113" s="148">
        <v>1</v>
      </c>
      <c r="AP113" s="143">
        <v>5.333333333333333</v>
      </c>
      <c r="AQ113" s="138" t="s">
        <v>59</v>
      </c>
      <c r="AR113" s="138">
        <v>0.25342436999999995</v>
      </c>
    </row>
    <row r="114" spans="1:44" ht="43.5" customHeight="1" x14ac:dyDescent="0.25">
      <c r="A114" s="124" t="s">
        <v>712</v>
      </c>
      <c r="B114" s="140" t="s">
        <v>404</v>
      </c>
      <c r="C114" s="125" t="s">
        <v>309</v>
      </c>
      <c r="D114" s="125" t="s">
        <v>62</v>
      </c>
      <c r="E114" s="4" t="s">
        <v>713</v>
      </c>
      <c r="F114" s="4" t="s">
        <v>714</v>
      </c>
      <c r="G114" s="125" t="s">
        <v>59</v>
      </c>
      <c r="H114" s="125" t="s">
        <v>679</v>
      </c>
      <c r="I114" s="125" t="s">
        <v>462</v>
      </c>
      <c r="J114" s="125" t="s">
        <v>66</v>
      </c>
      <c r="K114" s="126">
        <v>0.51</v>
      </c>
      <c r="L114" s="125" t="s">
        <v>419</v>
      </c>
      <c r="M114" s="127" t="s">
        <v>674</v>
      </c>
      <c r="N114" s="128" t="s">
        <v>59</v>
      </c>
      <c r="O114" s="128" t="s">
        <v>59</v>
      </c>
      <c r="P114" s="128" t="s">
        <v>59</v>
      </c>
      <c r="Q114" s="129" t="s">
        <v>59</v>
      </c>
      <c r="R114" s="130">
        <v>2018</v>
      </c>
      <c r="S114" s="131">
        <v>3.6204000000000001</v>
      </c>
      <c r="T114" s="131">
        <v>21.893000000000001</v>
      </c>
      <c r="U114" s="131">
        <v>16.419750000000001</v>
      </c>
      <c r="V114" s="132" t="s">
        <v>59</v>
      </c>
      <c r="W114" s="132">
        <v>56</v>
      </c>
      <c r="X114" s="133">
        <v>1</v>
      </c>
      <c r="Y114" s="131">
        <v>1</v>
      </c>
      <c r="Z114" s="131">
        <v>21.830000000000002</v>
      </c>
      <c r="AA114" s="131">
        <v>2</v>
      </c>
      <c r="AB114" s="132">
        <v>190</v>
      </c>
      <c r="AC114" s="134">
        <v>43405</v>
      </c>
      <c r="AD114" s="135" t="s">
        <v>78</v>
      </c>
      <c r="AE114" s="143">
        <v>16.829999999999998</v>
      </c>
      <c r="AF114" s="143">
        <v>16.169999999999998</v>
      </c>
      <c r="AG114" s="144" t="s">
        <v>71</v>
      </c>
      <c r="AH114" s="144">
        <v>16.829999999999998</v>
      </c>
      <c r="AI114" s="144" t="s">
        <v>72</v>
      </c>
      <c r="AJ114" s="145">
        <v>4.9999999999999996E-2</v>
      </c>
      <c r="AK114" s="145">
        <v>5.1299999999999998E-2</v>
      </c>
      <c r="AL114" s="147" t="s">
        <v>715</v>
      </c>
      <c r="AM114" s="147" t="s">
        <v>58</v>
      </c>
      <c r="AN114" s="147" t="s">
        <v>58</v>
      </c>
      <c r="AO114" s="148">
        <v>1</v>
      </c>
      <c r="AP114" s="143">
        <v>8</v>
      </c>
      <c r="AQ114" s="138" t="s">
        <v>59</v>
      </c>
      <c r="AR114" s="138">
        <v>0.67066272999999965</v>
      </c>
    </row>
    <row r="115" spans="1:44" ht="43.5" customHeight="1" x14ac:dyDescent="0.25">
      <c r="A115" s="124" t="s">
        <v>716</v>
      </c>
      <c r="B115" s="140" t="s">
        <v>404</v>
      </c>
      <c r="C115" s="125" t="s">
        <v>309</v>
      </c>
      <c r="D115" s="125" t="s">
        <v>62</v>
      </c>
      <c r="E115" s="4" t="s">
        <v>717</v>
      </c>
      <c r="F115" s="4" t="s">
        <v>718</v>
      </c>
      <c r="G115" s="125" t="s">
        <v>59</v>
      </c>
      <c r="H115" s="125" t="s">
        <v>679</v>
      </c>
      <c r="I115" s="125" t="s">
        <v>462</v>
      </c>
      <c r="J115" s="125" t="s">
        <v>66</v>
      </c>
      <c r="K115" s="126">
        <v>0.51</v>
      </c>
      <c r="L115" s="125" t="s">
        <v>419</v>
      </c>
      <c r="M115" s="127" t="s">
        <v>674</v>
      </c>
      <c r="N115" s="128" t="s">
        <v>59</v>
      </c>
      <c r="O115" s="128" t="s">
        <v>59</v>
      </c>
      <c r="P115" s="128" t="s">
        <v>59</v>
      </c>
      <c r="Q115" s="129" t="s">
        <v>59</v>
      </c>
      <c r="R115" s="130">
        <v>2017</v>
      </c>
      <c r="S115" s="131">
        <v>2.1858</v>
      </c>
      <c r="T115" s="131">
        <v>10.318</v>
      </c>
      <c r="U115" s="131">
        <v>7.7385000000000002</v>
      </c>
      <c r="V115" s="132" t="s">
        <v>59</v>
      </c>
      <c r="W115" s="132">
        <v>51</v>
      </c>
      <c r="X115" s="133">
        <v>1</v>
      </c>
      <c r="Y115" s="131">
        <v>1</v>
      </c>
      <c r="Z115" s="131">
        <v>10.318</v>
      </c>
      <c r="AA115" s="131">
        <v>8</v>
      </c>
      <c r="AB115" s="132">
        <v>62</v>
      </c>
      <c r="AC115" s="134">
        <v>43405</v>
      </c>
      <c r="AD115" s="135" t="s">
        <v>78</v>
      </c>
      <c r="AE115" s="143">
        <v>9.5114999999999998</v>
      </c>
      <c r="AF115" s="143">
        <v>9.1384999999999987</v>
      </c>
      <c r="AG115" s="144" t="s">
        <v>71</v>
      </c>
      <c r="AH115" s="144">
        <v>9.5114999999999998</v>
      </c>
      <c r="AI115" s="144" t="s">
        <v>72</v>
      </c>
      <c r="AJ115" s="145">
        <v>5.0000000000000017E-2</v>
      </c>
      <c r="AK115" s="145">
        <v>4.8899999999999999E-2</v>
      </c>
      <c r="AL115" s="147" t="s">
        <v>719</v>
      </c>
      <c r="AM115" s="147" t="s">
        <v>54</v>
      </c>
      <c r="AN115" s="147" t="s">
        <v>58</v>
      </c>
      <c r="AO115" s="148">
        <v>1</v>
      </c>
      <c r="AP115" s="143">
        <v>6.4166627107499963</v>
      </c>
      <c r="AQ115" s="138" t="s">
        <v>59</v>
      </c>
      <c r="AR115" s="138">
        <v>0.45220124000000028</v>
      </c>
    </row>
    <row r="116" spans="1:44" ht="43.5" customHeight="1" x14ac:dyDescent="0.25">
      <c r="A116" s="124" t="s">
        <v>720</v>
      </c>
      <c r="B116" s="140" t="s">
        <v>404</v>
      </c>
      <c r="C116" s="125" t="s">
        <v>309</v>
      </c>
      <c r="D116" s="125" t="s">
        <v>62</v>
      </c>
      <c r="E116" s="4" t="s">
        <v>721</v>
      </c>
      <c r="F116" s="4" t="s">
        <v>722</v>
      </c>
      <c r="G116" s="125" t="s">
        <v>59</v>
      </c>
      <c r="H116" s="125" t="s">
        <v>679</v>
      </c>
      <c r="I116" s="125" t="s">
        <v>462</v>
      </c>
      <c r="J116" s="125" t="s">
        <v>66</v>
      </c>
      <c r="K116" s="126">
        <v>0.51</v>
      </c>
      <c r="L116" s="125" t="s">
        <v>419</v>
      </c>
      <c r="M116" s="127" t="s">
        <v>674</v>
      </c>
      <c r="N116" s="128" t="s">
        <v>59</v>
      </c>
      <c r="O116" s="128" t="s">
        <v>59</v>
      </c>
      <c r="P116" s="128" t="s">
        <v>59</v>
      </c>
      <c r="Q116" s="129" t="s">
        <v>59</v>
      </c>
      <c r="R116" s="130" t="s">
        <v>59</v>
      </c>
      <c r="S116" s="131" t="s">
        <v>59</v>
      </c>
      <c r="T116" s="131">
        <v>15.904</v>
      </c>
      <c r="U116" s="131">
        <v>11.928000000000001</v>
      </c>
      <c r="V116" s="132" t="s">
        <v>59</v>
      </c>
      <c r="W116" s="132" t="s">
        <v>54</v>
      </c>
      <c r="X116" s="133">
        <v>1</v>
      </c>
      <c r="Y116" s="131" t="s">
        <v>54</v>
      </c>
      <c r="Z116" s="131" t="s">
        <v>54</v>
      </c>
      <c r="AA116" s="131" t="s">
        <v>54</v>
      </c>
      <c r="AB116" s="132" t="s">
        <v>54</v>
      </c>
      <c r="AC116" s="134">
        <v>43556</v>
      </c>
      <c r="AD116" s="135" t="s">
        <v>78</v>
      </c>
      <c r="AE116" s="143">
        <v>13.770000000000003</v>
      </c>
      <c r="AF116" s="143">
        <v>13.229999999999999</v>
      </c>
      <c r="AG116" s="144" t="s">
        <v>71</v>
      </c>
      <c r="AH116" s="144">
        <v>13.77</v>
      </c>
      <c r="AI116" s="144" t="s">
        <v>72</v>
      </c>
      <c r="AJ116" s="145">
        <v>4.7500000000000001E-2</v>
      </c>
      <c r="AK116" s="145">
        <v>4.6399999999999997E-2</v>
      </c>
      <c r="AL116" s="147" t="s">
        <v>723</v>
      </c>
      <c r="AM116" s="147" t="s">
        <v>54</v>
      </c>
      <c r="AN116" s="147" t="s">
        <v>58</v>
      </c>
      <c r="AO116" s="148">
        <v>1</v>
      </c>
      <c r="AP116" s="143">
        <v>12.249992820240328</v>
      </c>
      <c r="AQ116" s="138" t="s">
        <v>59</v>
      </c>
      <c r="AR116" s="138">
        <v>0.8991833100000004</v>
      </c>
    </row>
    <row r="117" spans="1:44" ht="43.5" customHeight="1" x14ac:dyDescent="0.25">
      <c r="A117" s="124" t="s">
        <v>724</v>
      </c>
      <c r="B117" s="140" t="s">
        <v>404</v>
      </c>
      <c r="C117" s="125" t="s">
        <v>309</v>
      </c>
      <c r="D117" s="125" t="s">
        <v>62</v>
      </c>
      <c r="E117" s="4" t="s">
        <v>725</v>
      </c>
      <c r="F117" s="4" t="s">
        <v>726</v>
      </c>
      <c r="G117" s="125" t="s">
        <v>59</v>
      </c>
      <c r="H117" s="125" t="s">
        <v>679</v>
      </c>
      <c r="I117" s="125" t="s">
        <v>462</v>
      </c>
      <c r="J117" s="125" t="s">
        <v>66</v>
      </c>
      <c r="K117" s="126">
        <v>0.255</v>
      </c>
      <c r="L117" s="125" t="s">
        <v>469</v>
      </c>
      <c r="M117" s="127" t="s">
        <v>674</v>
      </c>
      <c r="N117" s="128" t="s">
        <v>59</v>
      </c>
      <c r="O117" s="128" t="s">
        <v>59</v>
      </c>
      <c r="P117" s="128" t="s">
        <v>59</v>
      </c>
      <c r="Q117" s="129" t="s">
        <v>59</v>
      </c>
      <c r="R117" s="130">
        <v>2007</v>
      </c>
      <c r="S117" s="131">
        <v>4.9240000000000004</v>
      </c>
      <c r="T117" s="131">
        <v>20.2867</v>
      </c>
      <c r="U117" s="131">
        <v>7.6075125000000003</v>
      </c>
      <c r="V117" s="132" t="s">
        <v>59</v>
      </c>
      <c r="W117" s="132">
        <v>41</v>
      </c>
      <c r="X117" s="133">
        <v>1</v>
      </c>
      <c r="Y117" s="131">
        <v>1</v>
      </c>
      <c r="Z117" s="131">
        <v>20.2867</v>
      </c>
      <c r="AA117" s="131">
        <v>14</v>
      </c>
      <c r="AB117" s="132">
        <v>72</v>
      </c>
      <c r="AC117" s="134">
        <v>37438</v>
      </c>
      <c r="AD117" s="135" t="s">
        <v>78</v>
      </c>
      <c r="AE117" s="143">
        <v>7.3950000000000031</v>
      </c>
      <c r="AF117" s="143">
        <v>21.605</v>
      </c>
      <c r="AG117" s="144" t="s">
        <v>71</v>
      </c>
      <c r="AH117" s="144">
        <v>7.3949999999999996</v>
      </c>
      <c r="AI117" s="144" t="s">
        <v>138</v>
      </c>
      <c r="AJ117" s="145">
        <v>5.4999999999999993E-2</v>
      </c>
      <c r="AK117" s="145">
        <v>5.7599999999999998E-2</v>
      </c>
      <c r="AL117" s="147" t="s">
        <v>727</v>
      </c>
      <c r="AM117" s="147" t="s">
        <v>58</v>
      </c>
      <c r="AN117" s="147" t="s">
        <v>58</v>
      </c>
      <c r="AO117" s="148">
        <v>1</v>
      </c>
      <c r="AP117" s="143">
        <v>5.5</v>
      </c>
      <c r="AQ117" s="138" t="s">
        <v>59</v>
      </c>
      <c r="AR117" s="138">
        <v>0.48303895000000019</v>
      </c>
    </row>
    <row r="118" spans="1:44" ht="43.5" customHeight="1" x14ac:dyDescent="0.25">
      <c r="A118" s="124" t="s">
        <v>728</v>
      </c>
      <c r="B118" s="140" t="s">
        <v>404</v>
      </c>
      <c r="C118" s="125" t="s">
        <v>309</v>
      </c>
      <c r="D118" s="125" t="s">
        <v>62</v>
      </c>
      <c r="E118" s="4" t="s">
        <v>729</v>
      </c>
      <c r="F118" s="4" t="s">
        <v>730</v>
      </c>
      <c r="G118" s="125" t="s">
        <v>59</v>
      </c>
      <c r="H118" s="125" t="s">
        <v>679</v>
      </c>
      <c r="I118" s="125" t="s">
        <v>462</v>
      </c>
      <c r="J118" s="125" t="s">
        <v>66</v>
      </c>
      <c r="K118" s="126">
        <v>0.51</v>
      </c>
      <c r="L118" s="125" t="s">
        <v>419</v>
      </c>
      <c r="M118" s="127" t="s">
        <v>674</v>
      </c>
      <c r="N118" s="128" t="s">
        <v>59</v>
      </c>
      <c r="O118" s="128" t="s">
        <v>59</v>
      </c>
      <c r="P118" s="128" t="s">
        <v>59</v>
      </c>
      <c r="Q118" s="129" t="s">
        <v>59</v>
      </c>
      <c r="R118" s="130">
        <v>2017</v>
      </c>
      <c r="S118" s="131">
        <v>3.9420000000000002</v>
      </c>
      <c r="T118" s="131">
        <v>20.864000000000001</v>
      </c>
      <c r="U118" s="131">
        <v>15.648</v>
      </c>
      <c r="V118" s="132" t="s">
        <v>59</v>
      </c>
      <c r="W118" s="132">
        <v>53</v>
      </c>
      <c r="X118" s="133">
        <v>1</v>
      </c>
      <c r="Y118" s="131">
        <v>1</v>
      </c>
      <c r="Z118" s="131">
        <v>20.864000000000001</v>
      </c>
      <c r="AA118" s="131">
        <v>3</v>
      </c>
      <c r="AB118" s="132">
        <v>88</v>
      </c>
      <c r="AC118" s="134">
        <v>43405</v>
      </c>
      <c r="AD118" s="135" t="s">
        <v>78</v>
      </c>
      <c r="AE118" s="143">
        <v>15.656999999999995</v>
      </c>
      <c r="AF118" s="143">
        <v>15.042999999999999</v>
      </c>
      <c r="AG118" s="144" t="s">
        <v>71</v>
      </c>
      <c r="AH118" s="144">
        <v>15.657</v>
      </c>
      <c r="AI118" s="144" t="s">
        <v>72</v>
      </c>
      <c r="AJ118" s="145">
        <v>5.2500000000000005E-2</v>
      </c>
      <c r="AK118" s="145">
        <v>5.2299999999999999E-2</v>
      </c>
      <c r="AL118" s="147" t="s">
        <v>731</v>
      </c>
      <c r="AM118" s="147" t="s">
        <v>58</v>
      </c>
      <c r="AN118" s="147" t="s">
        <v>58</v>
      </c>
      <c r="AO118" s="148">
        <v>1</v>
      </c>
      <c r="AP118" s="143">
        <v>5.166666666666667</v>
      </c>
      <c r="AQ118" s="138" t="s">
        <v>59</v>
      </c>
      <c r="AR118" s="138">
        <v>0.8362061999999999</v>
      </c>
    </row>
    <row r="119" spans="1:44" ht="43.5" customHeight="1" x14ac:dyDescent="0.25">
      <c r="A119" s="124" t="s">
        <v>732</v>
      </c>
      <c r="B119" s="140" t="s">
        <v>404</v>
      </c>
      <c r="C119" s="125" t="s">
        <v>309</v>
      </c>
      <c r="D119" s="125" t="s">
        <v>62</v>
      </c>
      <c r="E119" s="4" t="s">
        <v>733</v>
      </c>
      <c r="F119" s="4" t="s">
        <v>734</v>
      </c>
      <c r="G119" s="125" t="s">
        <v>59</v>
      </c>
      <c r="H119" s="125" t="s">
        <v>679</v>
      </c>
      <c r="I119" s="125" t="s">
        <v>462</v>
      </c>
      <c r="J119" s="125" t="s">
        <v>66</v>
      </c>
      <c r="K119" s="126">
        <v>0.51</v>
      </c>
      <c r="L119" s="125" t="s">
        <v>419</v>
      </c>
      <c r="M119" s="127" t="s">
        <v>674</v>
      </c>
      <c r="N119" s="128" t="s">
        <v>59</v>
      </c>
      <c r="O119" s="128" t="s">
        <v>59</v>
      </c>
      <c r="P119" s="128" t="s">
        <v>59</v>
      </c>
      <c r="Q119" s="129" t="s">
        <v>735</v>
      </c>
      <c r="R119" s="130">
        <v>2016</v>
      </c>
      <c r="S119" s="131">
        <v>5.6966999999999999</v>
      </c>
      <c r="T119" s="131">
        <v>25.685000000000002</v>
      </c>
      <c r="U119" s="131">
        <v>19.263750000000002</v>
      </c>
      <c r="V119" s="132" t="s">
        <v>59</v>
      </c>
      <c r="W119" s="132">
        <v>45</v>
      </c>
      <c r="X119" s="133">
        <v>1</v>
      </c>
      <c r="Y119" s="131">
        <v>1</v>
      </c>
      <c r="Z119" s="131">
        <v>25.651</v>
      </c>
      <c r="AA119" s="131">
        <v>3</v>
      </c>
      <c r="AB119" s="132">
        <v>110</v>
      </c>
      <c r="AC119" s="134">
        <v>43405</v>
      </c>
      <c r="AD119" s="135" t="s">
        <v>78</v>
      </c>
      <c r="AE119" s="143">
        <v>20.91</v>
      </c>
      <c r="AF119" s="143">
        <v>20.09</v>
      </c>
      <c r="AG119" s="144" t="s">
        <v>71</v>
      </c>
      <c r="AH119" s="144">
        <v>20.91</v>
      </c>
      <c r="AI119" s="144" t="s">
        <v>72</v>
      </c>
      <c r="AJ119" s="145">
        <v>5.2499999999999998E-2</v>
      </c>
      <c r="AK119" s="145">
        <v>5.3400000000000003E-2</v>
      </c>
      <c r="AL119" s="147" t="s">
        <v>736</v>
      </c>
      <c r="AM119" s="147" t="s">
        <v>58</v>
      </c>
      <c r="AN119" s="147" t="s">
        <v>58</v>
      </c>
      <c r="AO119" s="148">
        <v>1</v>
      </c>
      <c r="AP119" s="143">
        <v>6.083333333333333</v>
      </c>
      <c r="AQ119" s="138" t="s">
        <v>59</v>
      </c>
      <c r="AR119" s="138">
        <v>0.96796022999999953</v>
      </c>
    </row>
    <row r="120" spans="1:44" ht="43.5" customHeight="1" x14ac:dyDescent="0.25">
      <c r="A120" s="124" t="s">
        <v>737</v>
      </c>
      <c r="B120" s="140" t="s">
        <v>404</v>
      </c>
      <c r="C120" s="125" t="s">
        <v>309</v>
      </c>
      <c r="D120" s="125" t="s">
        <v>62</v>
      </c>
      <c r="E120" s="4" t="s">
        <v>738</v>
      </c>
      <c r="F120" s="4" t="s">
        <v>739</v>
      </c>
      <c r="G120" s="125" t="s">
        <v>59</v>
      </c>
      <c r="H120" s="125" t="s">
        <v>679</v>
      </c>
      <c r="I120" s="125" t="s">
        <v>462</v>
      </c>
      <c r="J120" s="125" t="s">
        <v>66</v>
      </c>
      <c r="K120" s="126">
        <v>0.51</v>
      </c>
      <c r="L120" s="125" t="s">
        <v>419</v>
      </c>
      <c r="M120" s="127" t="s">
        <v>674</v>
      </c>
      <c r="N120" s="128" t="s">
        <v>59</v>
      </c>
      <c r="O120" s="128" t="s">
        <v>59</v>
      </c>
      <c r="P120" s="128" t="s">
        <v>59</v>
      </c>
      <c r="Q120" s="129" t="s">
        <v>59</v>
      </c>
      <c r="R120" s="130">
        <v>2017</v>
      </c>
      <c r="S120" s="131">
        <v>4.2949999999999999</v>
      </c>
      <c r="T120" s="131">
        <v>21.888000000000002</v>
      </c>
      <c r="U120" s="131">
        <v>16.416</v>
      </c>
      <c r="V120" s="132" t="s">
        <v>59</v>
      </c>
      <c r="W120" s="132">
        <v>51</v>
      </c>
      <c r="X120" s="133">
        <v>1</v>
      </c>
      <c r="Y120" s="131">
        <v>1</v>
      </c>
      <c r="Z120" s="131">
        <v>21.888000000000002</v>
      </c>
      <c r="AA120" s="131">
        <v>9</v>
      </c>
      <c r="AB120" s="132">
        <v>166</v>
      </c>
      <c r="AC120" s="134">
        <v>43405</v>
      </c>
      <c r="AD120" s="135" t="s">
        <v>78</v>
      </c>
      <c r="AE120" s="143">
        <v>18.36</v>
      </c>
      <c r="AF120" s="143">
        <v>17.64</v>
      </c>
      <c r="AG120" s="144" t="s">
        <v>71</v>
      </c>
      <c r="AH120" s="144">
        <v>18.36</v>
      </c>
      <c r="AI120" s="144" t="s">
        <v>72</v>
      </c>
      <c r="AJ120" s="145">
        <v>4.9999999999999996E-2</v>
      </c>
      <c r="AK120" s="145">
        <v>4.9000000000000002E-2</v>
      </c>
      <c r="AL120" s="147" t="s">
        <v>740</v>
      </c>
      <c r="AM120" s="147" t="s">
        <v>58</v>
      </c>
      <c r="AN120" s="147" t="s">
        <v>58</v>
      </c>
      <c r="AO120" s="148">
        <v>1</v>
      </c>
      <c r="AP120" s="143">
        <v>7.583333333333333</v>
      </c>
      <c r="AQ120" s="138" t="s">
        <v>59</v>
      </c>
      <c r="AR120" s="138">
        <v>1.1271242399999994</v>
      </c>
    </row>
    <row r="121" spans="1:44" ht="43.5" customHeight="1" x14ac:dyDescent="0.25">
      <c r="A121" s="124" t="s">
        <v>741</v>
      </c>
      <c r="B121" s="140" t="s">
        <v>404</v>
      </c>
      <c r="C121" s="125" t="s">
        <v>309</v>
      </c>
      <c r="D121" s="125" t="s">
        <v>62</v>
      </c>
      <c r="E121" s="4" t="s">
        <v>742</v>
      </c>
      <c r="F121" s="4" t="s">
        <v>742</v>
      </c>
      <c r="G121" s="125" t="s">
        <v>59</v>
      </c>
      <c r="H121" s="125" t="s">
        <v>652</v>
      </c>
      <c r="I121" s="125" t="s">
        <v>408</v>
      </c>
      <c r="J121" s="125" t="s">
        <v>66</v>
      </c>
      <c r="K121" s="126">
        <v>1</v>
      </c>
      <c r="L121" s="125" t="s">
        <v>54</v>
      </c>
      <c r="M121" s="127" t="s">
        <v>743</v>
      </c>
      <c r="N121" s="128" t="s">
        <v>744</v>
      </c>
      <c r="O121" s="128" t="s">
        <v>744</v>
      </c>
      <c r="P121" s="128" t="s">
        <v>745</v>
      </c>
      <c r="Q121" s="129" t="s">
        <v>59</v>
      </c>
      <c r="R121" s="130">
        <v>1980</v>
      </c>
      <c r="S121" s="131">
        <v>19.600000000000001</v>
      </c>
      <c r="T121" s="131">
        <v>84.724199999999982</v>
      </c>
      <c r="U121" s="131">
        <v>84.724199999999982</v>
      </c>
      <c r="V121" s="132" t="s">
        <v>59</v>
      </c>
      <c r="W121" s="132">
        <v>44</v>
      </c>
      <c r="X121" s="133">
        <v>29</v>
      </c>
      <c r="Y121" s="131">
        <v>119</v>
      </c>
      <c r="Z121" s="131">
        <v>0.72260252100840328</v>
      </c>
      <c r="AA121" s="131">
        <v>25</v>
      </c>
      <c r="AB121" s="132">
        <v>1240</v>
      </c>
      <c r="AC121" s="134">
        <v>35339</v>
      </c>
      <c r="AD121" s="135" t="s">
        <v>78</v>
      </c>
      <c r="AE121" s="143">
        <v>254.22500000000002</v>
      </c>
      <c r="AF121" s="143" t="s">
        <v>54</v>
      </c>
      <c r="AG121" s="144" t="s">
        <v>71</v>
      </c>
      <c r="AH121" s="144">
        <v>254.22499999999999</v>
      </c>
      <c r="AI121" s="144" t="s">
        <v>105</v>
      </c>
      <c r="AJ121" s="145">
        <v>6.2394043110181478E-2</v>
      </c>
      <c r="AK121" s="145">
        <v>5.2699999999999997E-2</v>
      </c>
      <c r="AL121" s="147" t="s">
        <v>746</v>
      </c>
      <c r="AM121" s="147" t="s">
        <v>747</v>
      </c>
      <c r="AN121" s="147" t="s">
        <v>748</v>
      </c>
      <c r="AO121" s="148">
        <v>0.89316039573108985</v>
      </c>
      <c r="AP121" s="143">
        <v>1.7250889108302425</v>
      </c>
      <c r="AQ121" s="138" t="s">
        <v>59</v>
      </c>
      <c r="AR121" s="138">
        <v>10.617221929999999</v>
      </c>
    </row>
    <row r="122" spans="1:44" ht="43.5" customHeight="1" x14ac:dyDescent="0.25">
      <c r="A122" s="124" t="s">
        <v>749</v>
      </c>
      <c r="B122" s="140" t="s">
        <v>404</v>
      </c>
      <c r="C122" s="125" t="s">
        <v>309</v>
      </c>
      <c r="D122" s="125" t="s">
        <v>62</v>
      </c>
      <c r="E122" s="4" t="s">
        <v>750</v>
      </c>
      <c r="F122" s="4" t="s">
        <v>751</v>
      </c>
      <c r="G122" s="125" t="s">
        <v>59</v>
      </c>
      <c r="H122" s="125" t="s">
        <v>679</v>
      </c>
      <c r="I122" s="125" t="s">
        <v>118</v>
      </c>
      <c r="J122" s="125" t="s">
        <v>66</v>
      </c>
      <c r="K122" s="126">
        <v>0.255</v>
      </c>
      <c r="L122" s="125" t="s">
        <v>752</v>
      </c>
      <c r="M122" s="127" t="s">
        <v>577</v>
      </c>
      <c r="N122" s="128" t="s">
        <v>59</v>
      </c>
      <c r="O122" s="128" t="s">
        <v>59</v>
      </c>
      <c r="P122" s="128" t="s">
        <v>59</v>
      </c>
      <c r="Q122" s="129" t="s">
        <v>59</v>
      </c>
      <c r="R122" s="130" t="s">
        <v>59</v>
      </c>
      <c r="S122" s="131">
        <v>127</v>
      </c>
      <c r="T122" s="131" t="s">
        <v>54</v>
      </c>
      <c r="U122" s="131" t="s">
        <v>54</v>
      </c>
      <c r="V122" s="132" t="s">
        <v>54</v>
      </c>
      <c r="W122" s="132" t="s">
        <v>54</v>
      </c>
      <c r="X122" s="133" t="s">
        <v>54</v>
      </c>
      <c r="Y122" s="131" t="s">
        <v>54</v>
      </c>
      <c r="Z122" s="131" t="s">
        <v>54</v>
      </c>
      <c r="AA122" s="131" t="s">
        <v>54</v>
      </c>
      <c r="AB122" s="132" t="s">
        <v>54</v>
      </c>
      <c r="AC122" s="134">
        <v>43444</v>
      </c>
      <c r="AD122" s="135" t="s">
        <v>70</v>
      </c>
      <c r="AE122" s="143">
        <v>39.4</v>
      </c>
      <c r="AF122" s="143">
        <v>114.15249999999997</v>
      </c>
      <c r="AG122" s="144" t="s">
        <v>71</v>
      </c>
      <c r="AH122" s="144">
        <v>39.397500000000001</v>
      </c>
      <c r="AI122" s="144" t="s">
        <v>72</v>
      </c>
      <c r="AJ122" s="145" t="s">
        <v>54</v>
      </c>
      <c r="AK122" s="136" t="s">
        <v>54</v>
      </c>
      <c r="AL122" s="147" t="s">
        <v>58</v>
      </c>
      <c r="AM122" s="147" t="s">
        <v>58</v>
      </c>
      <c r="AN122" s="147" t="s">
        <v>58</v>
      </c>
      <c r="AO122" s="148" t="s">
        <v>54</v>
      </c>
      <c r="AP122" s="143" t="s">
        <v>54</v>
      </c>
      <c r="AQ122" s="138" t="s">
        <v>59</v>
      </c>
      <c r="AR122" s="138" t="s">
        <v>54</v>
      </c>
    </row>
    <row r="123" spans="1:44" ht="43.5" customHeight="1" x14ac:dyDescent="0.25">
      <c r="A123" s="124" t="s">
        <v>753</v>
      </c>
      <c r="B123" s="140" t="s">
        <v>754</v>
      </c>
      <c r="C123" s="125" t="s">
        <v>642</v>
      </c>
      <c r="D123" s="125" t="s">
        <v>62</v>
      </c>
      <c r="E123" s="4" t="s">
        <v>755</v>
      </c>
      <c r="F123" s="4" t="s">
        <v>756</v>
      </c>
      <c r="G123" s="125" t="s">
        <v>59</v>
      </c>
      <c r="H123" s="125" t="s">
        <v>645</v>
      </c>
      <c r="I123" s="125" t="s">
        <v>757</v>
      </c>
      <c r="J123" s="125" t="s">
        <v>66</v>
      </c>
      <c r="K123" s="126">
        <v>0.27825</v>
      </c>
      <c r="L123" s="125" t="s">
        <v>758</v>
      </c>
      <c r="M123" s="127" t="s">
        <v>759</v>
      </c>
      <c r="N123" s="128" t="s">
        <v>59</v>
      </c>
      <c r="O123" s="128" t="s">
        <v>59</v>
      </c>
      <c r="P123" s="128" t="s">
        <v>59</v>
      </c>
      <c r="Q123" s="129" t="s">
        <v>59</v>
      </c>
      <c r="R123" s="130">
        <v>2010</v>
      </c>
      <c r="S123" s="131">
        <v>1.17</v>
      </c>
      <c r="T123" s="131">
        <v>4.6080000000000005</v>
      </c>
      <c r="U123" s="131">
        <v>1.8385920000000002</v>
      </c>
      <c r="V123" s="132">
        <v>2302</v>
      </c>
      <c r="W123" s="132" t="s">
        <v>59</v>
      </c>
      <c r="X123" s="133">
        <v>1</v>
      </c>
      <c r="Y123" s="131" t="s">
        <v>59</v>
      </c>
      <c r="Z123" s="131" t="s">
        <v>59</v>
      </c>
      <c r="AA123" s="131" t="s">
        <v>59</v>
      </c>
      <c r="AB123" s="132">
        <v>186</v>
      </c>
      <c r="AC123" s="134">
        <v>42675</v>
      </c>
      <c r="AD123" s="135" t="s">
        <v>70</v>
      </c>
      <c r="AE123" s="143">
        <v>11.8</v>
      </c>
      <c r="AF123" s="143">
        <v>30.674502499999999</v>
      </c>
      <c r="AG123" s="144" t="s">
        <v>71</v>
      </c>
      <c r="AH123" s="144">
        <v>11.825497500000001</v>
      </c>
      <c r="AI123" s="144" t="s">
        <v>105</v>
      </c>
      <c r="AJ123" s="145">
        <v>5.7500000000000002E-2</v>
      </c>
      <c r="AK123" s="145">
        <v>7.0400000000000004E-2</v>
      </c>
      <c r="AL123" s="147" t="s">
        <v>760</v>
      </c>
      <c r="AM123" s="147"/>
      <c r="AN123" s="147" t="s">
        <v>58</v>
      </c>
      <c r="AO123" s="148">
        <v>1</v>
      </c>
      <c r="AP123" s="143">
        <v>10.166666666666666</v>
      </c>
      <c r="AQ123" s="138" t="s">
        <v>59</v>
      </c>
      <c r="AR123" s="138">
        <v>0.89690776999999988</v>
      </c>
    </row>
    <row r="124" spans="1:44" ht="43.5" customHeight="1" x14ac:dyDescent="0.25">
      <c r="A124" s="124" t="s">
        <v>761</v>
      </c>
      <c r="B124" s="140" t="s">
        <v>754</v>
      </c>
      <c r="C124" s="125" t="s">
        <v>642</v>
      </c>
      <c r="D124" s="125" t="s">
        <v>62</v>
      </c>
      <c r="E124" s="4" t="s">
        <v>762</v>
      </c>
      <c r="F124" s="4" t="s">
        <v>763</v>
      </c>
      <c r="G124" s="125" t="s">
        <v>59</v>
      </c>
      <c r="H124" s="125" t="s">
        <v>645</v>
      </c>
      <c r="I124" s="125" t="s">
        <v>764</v>
      </c>
      <c r="J124" s="125" t="s">
        <v>126</v>
      </c>
      <c r="K124" s="126">
        <v>0.27825</v>
      </c>
      <c r="L124" s="125" t="s">
        <v>758</v>
      </c>
      <c r="M124" s="127" t="s">
        <v>765</v>
      </c>
      <c r="N124" s="128" t="s">
        <v>59</v>
      </c>
      <c r="O124" s="128" t="s">
        <v>59</v>
      </c>
      <c r="P124" s="128" t="s">
        <v>59</v>
      </c>
      <c r="Q124" s="129" t="s">
        <v>59</v>
      </c>
      <c r="R124" s="130">
        <v>2019</v>
      </c>
      <c r="S124" s="131">
        <v>0.504</v>
      </c>
      <c r="T124" s="131">
        <v>47.347999999999999</v>
      </c>
      <c r="U124" s="131">
        <v>18.891852</v>
      </c>
      <c r="V124" s="132" t="s">
        <v>59</v>
      </c>
      <c r="W124" s="132" t="s">
        <v>59</v>
      </c>
      <c r="X124" s="133">
        <v>1</v>
      </c>
      <c r="Y124" s="131" t="s">
        <v>59</v>
      </c>
      <c r="Z124" s="131" t="s">
        <v>59</v>
      </c>
      <c r="AA124" s="131" t="s">
        <v>59</v>
      </c>
      <c r="AB124" s="132">
        <v>167</v>
      </c>
      <c r="AC124" s="134">
        <v>42948</v>
      </c>
      <c r="AD124" s="135" t="s">
        <v>70</v>
      </c>
      <c r="AE124" s="143">
        <v>97.7</v>
      </c>
      <c r="AF124" s="143">
        <v>252.61354999999998</v>
      </c>
      <c r="AG124" s="144" t="s">
        <v>71</v>
      </c>
      <c r="AH124" s="144">
        <v>97.386450000000011</v>
      </c>
      <c r="AI124" s="144" t="s">
        <v>72</v>
      </c>
      <c r="AJ124" s="145">
        <v>5.2499999999999998E-2</v>
      </c>
      <c r="AK124" s="145">
        <v>7.4999999999999997E-2</v>
      </c>
      <c r="AL124" s="147" t="s">
        <v>766</v>
      </c>
      <c r="AM124" s="147" t="s">
        <v>58</v>
      </c>
      <c r="AN124" s="147" t="s">
        <v>58</v>
      </c>
      <c r="AO124" s="148">
        <v>1</v>
      </c>
      <c r="AP124" s="143">
        <v>29.166666666666668</v>
      </c>
      <c r="AQ124" s="138" t="s">
        <v>59</v>
      </c>
      <c r="AR124" s="138">
        <v>5.5529714099999987</v>
      </c>
    </row>
    <row r="125" spans="1:44" ht="43.5" customHeight="1" x14ac:dyDescent="0.25">
      <c r="A125" s="124" t="s">
        <v>767</v>
      </c>
      <c r="B125" s="140" t="s">
        <v>754</v>
      </c>
      <c r="C125" s="125" t="s">
        <v>61</v>
      </c>
      <c r="D125" s="125" t="s">
        <v>62</v>
      </c>
      <c r="E125" s="4" t="s">
        <v>768</v>
      </c>
      <c r="F125" s="4" t="s">
        <v>769</v>
      </c>
      <c r="G125" s="125" t="s">
        <v>54</v>
      </c>
      <c r="H125" s="125" t="s">
        <v>770</v>
      </c>
      <c r="I125" s="125" t="s">
        <v>757</v>
      </c>
      <c r="J125" s="125" t="s">
        <v>66</v>
      </c>
      <c r="K125" s="126">
        <v>0.27825</v>
      </c>
      <c r="L125" s="125" t="s">
        <v>758</v>
      </c>
      <c r="M125" s="127" t="s">
        <v>54</v>
      </c>
      <c r="N125" s="128" t="s">
        <v>88</v>
      </c>
      <c r="O125" s="128" t="s">
        <v>88</v>
      </c>
      <c r="P125" s="128" t="s">
        <v>88</v>
      </c>
      <c r="Q125" s="129" t="s">
        <v>54</v>
      </c>
      <c r="R125" s="130" t="s">
        <v>54</v>
      </c>
      <c r="S125" s="131">
        <v>6.194</v>
      </c>
      <c r="T125" s="131">
        <v>15.9</v>
      </c>
      <c r="U125" s="131">
        <v>4.42</v>
      </c>
      <c r="V125" s="132" t="s">
        <v>54</v>
      </c>
      <c r="W125" s="132" t="s">
        <v>54</v>
      </c>
      <c r="X125" s="133">
        <v>2</v>
      </c>
      <c r="Y125" s="131" t="s">
        <v>54</v>
      </c>
      <c r="Z125" s="131" t="s">
        <v>54</v>
      </c>
      <c r="AA125" s="131" t="s">
        <v>54</v>
      </c>
      <c r="AB125" s="132" t="s">
        <v>54</v>
      </c>
      <c r="AC125" s="134" t="s">
        <v>54</v>
      </c>
      <c r="AD125" s="135" t="s">
        <v>70</v>
      </c>
      <c r="AE125" s="143">
        <v>30.3</v>
      </c>
      <c r="AF125" s="143">
        <v>78.671076999999983</v>
      </c>
      <c r="AG125" s="144" t="s">
        <v>71</v>
      </c>
      <c r="AH125" s="143">
        <v>30.328923000000003</v>
      </c>
      <c r="AI125" s="144" t="s">
        <v>105</v>
      </c>
      <c r="AJ125" s="145">
        <v>5.7500000000000002E-2</v>
      </c>
      <c r="AK125" s="145" t="s">
        <v>54</v>
      </c>
      <c r="AL125" s="152" t="s">
        <v>771</v>
      </c>
      <c r="AM125" s="152" t="s">
        <v>772</v>
      </c>
      <c r="AN125" s="152" t="s">
        <v>773</v>
      </c>
      <c r="AO125" s="148">
        <v>0.50103532659848149</v>
      </c>
      <c r="AP125" s="143">
        <v>6.9559888830318561</v>
      </c>
      <c r="AQ125" s="138" t="s">
        <v>59</v>
      </c>
      <c r="AR125" s="138" t="s">
        <v>54</v>
      </c>
    </row>
    <row r="126" spans="1:44" ht="43.5" customHeight="1" x14ac:dyDescent="0.25">
      <c r="A126" s="124"/>
      <c r="B126" s="140"/>
      <c r="K126" s="126"/>
      <c r="M126" s="127"/>
      <c r="N126" s="128"/>
      <c r="O126" s="128"/>
      <c r="P126" s="128"/>
      <c r="Q126" s="129"/>
      <c r="R126" s="130"/>
      <c r="S126" s="131"/>
      <c r="T126" s="150"/>
      <c r="U126" s="131"/>
      <c r="V126" s="150"/>
      <c r="W126" s="131"/>
      <c r="X126" s="131"/>
      <c r="Y126" s="131"/>
      <c r="Z126" s="131"/>
      <c r="AA126" s="131"/>
      <c r="AB126" s="132"/>
      <c r="AG126" s="144"/>
      <c r="AH126" s="144"/>
      <c r="AI126" s="144"/>
      <c r="AJ126" s="145"/>
      <c r="AK126" s="145"/>
      <c r="AL126" s="147"/>
      <c r="AM126" s="147"/>
      <c r="AN126" s="147"/>
      <c r="AO126" s="148"/>
      <c r="AP126" s="143"/>
      <c r="AQ126" s="138"/>
      <c r="AR126" s="138"/>
    </row>
    <row r="127" spans="1:44" ht="43.5" customHeight="1" x14ac:dyDescent="0.25">
      <c r="A127" s="163" t="s">
        <v>774</v>
      </c>
      <c r="B127" s="163"/>
      <c r="C127" s="163"/>
      <c r="D127" s="163"/>
      <c r="K127" s="126"/>
      <c r="L127" s="153"/>
      <c r="M127" s="154"/>
      <c r="N127" s="128"/>
      <c r="O127" s="128"/>
      <c r="P127" s="128"/>
      <c r="Q127" s="129"/>
      <c r="R127" s="130"/>
      <c r="S127" s="131"/>
      <c r="T127" s="150"/>
      <c r="U127" s="131"/>
      <c r="V127" s="132"/>
      <c r="W127" s="155"/>
      <c r="AA127" s="155"/>
      <c r="AB127" s="156"/>
      <c r="AC127" s="157"/>
      <c r="AH127" s="143"/>
      <c r="AJ127" s="145"/>
      <c r="AK127" s="145"/>
      <c r="AO127" s="148"/>
      <c r="AP127" s="143"/>
      <c r="AR127" s="138"/>
    </row>
    <row r="128" spans="1:44" ht="34.5" customHeight="1" x14ac:dyDescent="0.25">
      <c r="A128" s="163" t="s">
        <v>775</v>
      </c>
      <c r="B128" s="163"/>
      <c r="C128" s="163"/>
      <c r="D128" s="163"/>
      <c r="K128" s="126"/>
      <c r="L128" s="153"/>
      <c r="M128" s="154"/>
      <c r="N128" s="128"/>
      <c r="O128" s="128"/>
      <c r="P128" s="128"/>
      <c r="Q128" s="129"/>
      <c r="R128" s="130"/>
      <c r="S128" s="131"/>
      <c r="T128" s="150"/>
      <c r="U128" s="131"/>
      <c r="V128" s="132"/>
      <c r="W128" s="155"/>
      <c r="AA128" s="155"/>
      <c r="AB128" s="156"/>
      <c r="AC128" s="157"/>
      <c r="AH128" s="143"/>
      <c r="AJ128" s="145"/>
      <c r="AK128" s="145"/>
      <c r="AO128" s="148"/>
      <c r="AP128" s="143"/>
      <c r="AR128" s="138"/>
    </row>
    <row r="129" spans="1:44" ht="16.5" x14ac:dyDescent="0.25">
      <c r="A129" s="163" t="s">
        <v>776</v>
      </c>
      <c r="B129" s="163"/>
      <c r="C129" s="163"/>
      <c r="D129" s="163"/>
      <c r="K129" s="126"/>
      <c r="L129" s="153"/>
      <c r="M129" s="154"/>
      <c r="N129" s="128"/>
      <c r="O129" s="128"/>
      <c r="P129" s="128"/>
      <c r="Q129" s="129"/>
      <c r="R129" s="130"/>
      <c r="S129" s="131"/>
      <c r="T129" s="150"/>
      <c r="U129" s="131"/>
      <c r="V129" s="132"/>
      <c r="W129" s="155"/>
      <c r="AA129" s="155"/>
      <c r="AB129" s="156"/>
      <c r="AC129" s="157"/>
      <c r="AH129" s="143"/>
      <c r="AJ129" s="145"/>
      <c r="AK129" s="145"/>
      <c r="AO129" s="148"/>
      <c r="AP129" s="143"/>
      <c r="AR129" s="138"/>
    </row>
    <row r="130" spans="1:44" ht="16.5" x14ac:dyDescent="0.25">
      <c r="A130" s="163" t="s">
        <v>777</v>
      </c>
      <c r="B130" s="163"/>
      <c r="C130" s="163"/>
      <c r="D130" s="163"/>
      <c r="K130" s="126"/>
      <c r="L130" s="153"/>
      <c r="M130" s="154"/>
      <c r="N130" s="128"/>
      <c r="O130" s="128"/>
      <c r="P130" s="128"/>
      <c r="Q130" s="129"/>
      <c r="R130" s="130"/>
      <c r="S130" s="131"/>
      <c r="T130" s="150"/>
      <c r="U130" s="131"/>
      <c r="V130" s="132"/>
      <c r="W130" s="155"/>
      <c r="AA130" s="155"/>
      <c r="AB130" s="156"/>
      <c r="AC130" s="157"/>
      <c r="AH130" s="143"/>
      <c r="AJ130" s="145"/>
      <c r="AK130" s="145"/>
      <c r="AO130" s="148"/>
      <c r="AP130" s="143"/>
      <c r="AR130" s="138"/>
    </row>
    <row r="131" spans="1:44" ht="16.5" x14ac:dyDescent="0.25">
      <c r="A131" s="163" t="s">
        <v>778</v>
      </c>
      <c r="B131" s="163"/>
      <c r="C131" s="163"/>
      <c r="D131" s="163"/>
      <c r="K131" s="126"/>
      <c r="L131" s="153"/>
      <c r="M131" s="154"/>
      <c r="N131" s="128"/>
      <c r="O131" s="128"/>
      <c r="P131" s="128"/>
      <c r="Q131" s="129"/>
      <c r="R131" s="130"/>
      <c r="S131" s="131"/>
      <c r="T131" s="150"/>
      <c r="U131" s="131"/>
      <c r="V131" s="132"/>
      <c r="W131" s="155"/>
      <c r="AA131" s="155"/>
      <c r="AB131" s="156"/>
      <c r="AC131" s="157"/>
      <c r="AH131" s="143"/>
      <c r="AJ131" s="145"/>
      <c r="AK131" s="145"/>
      <c r="AO131" s="148"/>
      <c r="AP131" s="143"/>
      <c r="AR131" s="138"/>
    </row>
    <row r="132" spans="1:44" ht="16.5" x14ac:dyDescent="0.25">
      <c r="A132" s="163" t="s">
        <v>779</v>
      </c>
      <c r="B132" s="163"/>
      <c r="C132" s="163"/>
      <c r="D132" s="163"/>
      <c r="K132" s="126"/>
      <c r="L132" s="153"/>
      <c r="M132" s="154"/>
      <c r="N132" s="128"/>
      <c r="O132" s="128"/>
      <c r="P132" s="128"/>
      <c r="Q132" s="129"/>
      <c r="R132" s="130"/>
      <c r="S132" s="131"/>
      <c r="T132" s="150"/>
      <c r="U132" s="131"/>
      <c r="V132" s="132"/>
      <c r="W132" s="155"/>
      <c r="AA132" s="155"/>
      <c r="AB132" s="156"/>
      <c r="AC132" s="157"/>
      <c r="AH132" s="143"/>
      <c r="AJ132" s="145"/>
      <c r="AK132" s="145"/>
      <c r="AO132" s="148"/>
      <c r="AP132" s="143"/>
      <c r="AR132" s="138"/>
    </row>
    <row r="133" spans="1:44" ht="16.5" x14ac:dyDescent="0.25">
      <c r="A133" s="163" t="s">
        <v>780</v>
      </c>
      <c r="B133" s="163"/>
      <c r="C133" s="163"/>
      <c r="D133" s="163"/>
      <c r="K133" s="126"/>
      <c r="L133" s="153"/>
      <c r="M133" s="154"/>
      <c r="N133" s="128"/>
      <c r="O133" s="128"/>
      <c r="P133" s="128"/>
      <c r="Q133" s="129"/>
      <c r="R133" s="130"/>
      <c r="S133" s="131"/>
      <c r="T133" s="150"/>
      <c r="U133" s="131"/>
      <c r="V133" s="132"/>
      <c r="W133" s="155"/>
      <c r="AA133" s="155"/>
      <c r="AB133" s="156"/>
      <c r="AC133" s="157"/>
      <c r="AG133" s="160"/>
      <c r="AH133" s="143"/>
      <c r="AJ133" s="145"/>
      <c r="AK133" s="145"/>
      <c r="AO133" s="148"/>
      <c r="AP133" s="143"/>
      <c r="AR133" s="138"/>
    </row>
    <row r="134" spans="1:44" ht="16.5" x14ac:dyDescent="0.25">
      <c r="A134" s="163" t="s">
        <v>781</v>
      </c>
      <c r="B134" s="163"/>
      <c r="C134" s="163"/>
      <c r="D134" s="163"/>
      <c r="K134" s="126"/>
      <c r="L134" s="153"/>
      <c r="M134" s="154"/>
      <c r="N134" s="128"/>
      <c r="O134" s="128"/>
      <c r="P134" s="128"/>
      <c r="Q134" s="129"/>
      <c r="R134" s="130"/>
      <c r="S134" s="131"/>
      <c r="T134" s="150"/>
      <c r="U134" s="131"/>
      <c r="V134" s="132"/>
      <c r="W134" s="155"/>
      <c r="AA134" s="155"/>
      <c r="AB134" s="156"/>
      <c r="AC134" s="157"/>
      <c r="AH134" s="143"/>
      <c r="AJ134" s="145"/>
      <c r="AK134" s="145"/>
      <c r="AO134" s="148"/>
      <c r="AP134" s="143"/>
      <c r="AR134" s="138"/>
    </row>
    <row r="135" spans="1:44" ht="34.5" customHeight="1" x14ac:dyDescent="0.25">
      <c r="A135" s="163" t="s">
        <v>782</v>
      </c>
      <c r="B135" s="163"/>
      <c r="C135" s="163"/>
      <c r="D135" s="163"/>
      <c r="K135" s="126"/>
      <c r="L135" s="153"/>
      <c r="M135" s="154"/>
      <c r="N135" s="128"/>
      <c r="O135" s="128"/>
      <c r="P135" s="128"/>
      <c r="Q135" s="129"/>
      <c r="R135" s="130"/>
      <c r="S135" s="131"/>
      <c r="T135" s="150"/>
      <c r="U135" s="131"/>
      <c r="V135" s="132"/>
      <c r="W135" s="155"/>
      <c r="AA135" s="155"/>
      <c r="AB135" s="156"/>
      <c r="AC135" s="157"/>
      <c r="AH135" s="143"/>
      <c r="AJ135" s="145"/>
      <c r="AK135" s="145"/>
      <c r="AO135" s="148"/>
      <c r="AP135" s="143"/>
      <c r="AR135" s="138"/>
    </row>
    <row r="136" spans="1:44" ht="16.5" x14ac:dyDescent="0.25">
      <c r="A136" s="163" t="s">
        <v>783</v>
      </c>
      <c r="B136" s="163"/>
      <c r="C136" s="163"/>
      <c r="D136" s="163"/>
      <c r="K136" s="126"/>
      <c r="L136" s="153"/>
      <c r="M136" s="154"/>
      <c r="N136" s="128"/>
      <c r="O136" s="128"/>
      <c r="P136" s="128"/>
      <c r="Q136" s="129"/>
      <c r="R136" s="130"/>
      <c r="S136" s="131"/>
      <c r="T136" s="150"/>
      <c r="U136" s="131"/>
      <c r="V136" s="132"/>
      <c r="W136" s="155"/>
      <c r="AA136" s="155"/>
      <c r="AB136" s="156"/>
      <c r="AC136" s="157"/>
      <c r="AH136" s="143"/>
      <c r="AJ136" s="145"/>
      <c r="AK136" s="145"/>
      <c r="AO136" s="148"/>
      <c r="AP136" s="143"/>
      <c r="AR136" s="138"/>
    </row>
    <row r="137" spans="1:44" ht="16.5" x14ac:dyDescent="0.25">
      <c r="A137" s="163" t="s">
        <v>784</v>
      </c>
      <c r="B137" s="163"/>
      <c r="C137" s="163"/>
      <c r="D137" s="163"/>
      <c r="K137" s="126"/>
      <c r="L137" s="153"/>
      <c r="M137" s="154"/>
      <c r="N137" s="128"/>
      <c r="O137" s="128"/>
      <c r="P137" s="128"/>
      <c r="Q137" s="129"/>
      <c r="R137" s="130"/>
      <c r="S137" s="131"/>
      <c r="T137" s="150"/>
      <c r="U137" s="131"/>
      <c r="V137" s="132"/>
      <c r="W137" s="155"/>
      <c r="AA137" s="155"/>
      <c r="AB137" s="156"/>
      <c r="AC137" s="157"/>
      <c r="AG137" s="161"/>
      <c r="AH137" s="143"/>
      <c r="AJ137" s="145"/>
      <c r="AK137" s="145"/>
      <c r="AO137" s="148"/>
      <c r="AP137" s="143"/>
      <c r="AR137" s="138"/>
    </row>
    <row r="138" spans="1:44" ht="43.5" customHeight="1" x14ac:dyDescent="0.25">
      <c r="K138" s="126"/>
      <c r="L138" s="153"/>
      <c r="M138" s="154"/>
      <c r="N138" s="128"/>
      <c r="O138" s="128"/>
      <c r="P138" s="128"/>
      <c r="Q138" s="129"/>
      <c r="R138" s="130"/>
      <c r="S138" s="131"/>
      <c r="T138" s="150"/>
      <c r="U138" s="131"/>
      <c r="V138" s="132"/>
      <c r="W138" s="155"/>
      <c r="AA138" s="155"/>
      <c r="AB138" s="156"/>
      <c r="AC138" s="157"/>
      <c r="AH138" s="143"/>
      <c r="AJ138" s="145"/>
      <c r="AK138" s="145"/>
      <c r="AO138" s="148"/>
      <c r="AP138" s="143"/>
      <c r="AR138" s="138"/>
    </row>
    <row r="139" spans="1:44" ht="43.5" customHeight="1" x14ac:dyDescent="0.25">
      <c r="K139" s="126"/>
      <c r="L139" s="153"/>
      <c r="M139" s="154"/>
      <c r="N139" s="128"/>
      <c r="O139" s="128"/>
      <c r="P139" s="128"/>
      <c r="Q139" s="129"/>
      <c r="R139" s="130"/>
      <c r="S139" s="131"/>
      <c r="T139" s="150"/>
      <c r="U139" s="131"/>
      <c r="V139" s="132"/>
      <c r="W139" s="155"/>
      <c r="AA139" s="155"/>
      <c r="AB139" s="156"/>
      <c r="AC139" s="157"/>
      <c r="AE139" s="143"/>
      <c r="AF139" s="143"/>
      <c r="AH139" s="143"/>
      <c r="AJ139" s="145"/>
      <c r="AK139" s="145"/>
      <c r="AO139" s="148"/>
      <c r="AP139" s="143"/>
      <c r="AR139" s="138"/>
    </row>
    <row r="140" spans="1:44" ht="43.5" customHeight="1" x14ac:dyDescent="0.25">
      <c r="K140" s="126"/>
      <c r="L140" s="153"/>
      <c r="M140" s="154"/>
      <c r="N140" s="128"/>
      <c r="O140" s="128"/>
      <c r="P140" s="128"/>
      <c r="Q140" s="129"/>
      <c r="R140" s="130"/>
      <c r="S140" s="131"/>
      <c r="T140" s="150"/>
      <c r="U140" s="131"/>
      <c r="V140" s="132"/>
      <c r="W140" s="155"/>
      <c r="AA140" s="155"/>
      <c r="AB140" s="156"/>
      <c r="AC140" s="157"/>
      <c r="AE140" s="143"/>
      <c r="AF140" s="143"/>
      <c r="AH140" s="143"/>
      <c r="AJ140" s="145"/>
      <c r="AK140" s="145"/>
      <c r="AO140" s="148"/>
      <c r="AP140" s="143"/>
      <c r="AR140" s="138"/>
    </row>
    <row r="141" spans="1:44" ht="43.5" customHeight="1" x14ac:dyDescent="0.25">
      <c r="K141" s="126"/>
      <c r="L141" s="153"/>
      <c r="M141" s="154"/>
      <c r="N141" s="128"/>
      <c r="O141" s="128"/>
      <c r="P141" s="128"/>
      <c r="Q141" s="129"/>
      <c r="R141" s="130"/>
      <c r="S141" s="131"/>
      <c r="T141" s="150"/>
      <c r="U141" s="131"/>
      <c r="V141" s="132"/>
      <c r="W141" s="155"/>
      <c r="AA141" s="155"/>
      <c r="AB141" s="156"/>
      <c r="AC141" s="157"/>
      <c r="AE141" s="143"/>
      <c r="AF141" s="143"/>
      <c r="AH141" s="143"/>
      <c r="AJ141" s="145"/>
      <c r="AK141" s="145"/>
      <c r="AO141" s="148"/>
      <c r="AP141" s="143"/>
      <c r="AR141" s="138"/>
    </row>
    <row r="142" spans="1:44" ht="43.5" customHeight="1" x14ac:dyDescent="0.25">
      <c r="K142" s="126"/>
      <c r="L142" s="153"/>
      <c r="M142" s="154"/>
      <c r="N142" s="128"/>
      <c r="O142" s="128"/>
      <c r="P142" s="128"/>
      <c r="Q142" s="129"/>
      <c r="R142" s="130"/>
      <c r="S142" s="131"/>
      <c r="T142" s="150"/>
      <c r="U142" s="131"/>
      <c r="V142" s="132"/>
      <c r="W142" s="155"/>
      <c r="AA142" s="155"/>
      <c r="AB142" s="156"/>
      <c r="AC142" s="157"/>
      <c r="AE142" s="143"/>
      <c r="AF142" s="143"/>
      <c r="AH142" s="143"/>
      <c r="AJ142" s="145"/>
      <c r="AK142" s="145"/>
      <c r="AO142" s="148"/>
      <c r="AP142" s="143"/>
      <c r="AR142" s="138"/>
    </row>
    <row r="143" spans="1:44" ht="43.5" customHeight="1" x14ac:dyDescent="0.25">
      <c r="K143" s="126"/>
      <c r="L143" s="153"/>
      <c r="M143" s="154"/>
      <c r="N143" s="128"/>
      <c r="O143" s="128"/>
      <c r="P143" s="128"/>
      <c r="Q143" s="129"/>
      <c r="R143" s="130"/>
      <c r="S143" s="131"/>
      <c r="T143" s="150"/>
      <c r="U143" s="131"/>
      <c r="V143" s="132"/>
      <c r="W143" s="155"/>
      <c r="AA143" s="155"/>
      <c r="AB143" s="156"/>
      <c r="AC143" s="157"/>
      <c r="AE143" s="143"/>
      <c r="AF143" s="143"/>
      <c r="AH143" s="143"/>
      <c r="AJ143" s="145"/>
      <c r="AK143" s="145"/>
      <c r="AO143" s="148"/>
      <c r="AP143" s="143"/>
      <c r="AR143" s="138"/>
    </row>
    <row r="144" spans="1:44" ht="43.5" customHeight="1" x14ac:dyDescent="0.25">
      <c r="K144" s="126"/>
      <c r="L144" s="153"/>
      <c r="M144" s="154"/>
      <c r="N144" s="128"/>
      <c r="O144" s="128"/>
      <c r="P144" s="128"/>
      <c r="Q144" s="129"/>
      <c r="R144" s="130"/>
      <c r="S144" s="131"/>
      <c r="T144" s="150"/>
      <c r="U144" s="131"/>
      <c r="V144" s="132"/>
      <c r="W144" s="155"/>
      <c r="AA144" s="155"/>
      <c r="AB144" s="156"/>
      <c r="AC144" s="157"/>
      <c r="AE144" s="143"/>
      <c r="AF144" s="143"/>
      <c r="AH144" s="143"/>
      <c r="AJ144" s="145"/>
      <c r="AK144" s="145"/>
      <c r="AO144" s="148"/>
      <c r="AP144" s="143"/>
      <c r="AR144" s="138"/>
    </row>
    <row r="145" spans="11:44" ht="43.5" customHeight="1" x14ac:dyDescent="0.25">
      <c r="K145" s="126"/>
      <c r="L145" s="153"/>
      <c r="M145" s="154"/>
      <c r="N145" s="128"/>
      <c r="O145" s="128"/>
      <c r="P145" s="128"/>
      <c r="Q145" s="129"/>
      <c r="R145" s="130"/>
      <c r="S145" s="131"/>
      <c r="T145" s="150"/>
      <c r="U145" s="131"/>
      <c r="V145" s="132"/>
      <c r="W145" s="155"/>
      <c r="AA145" s="155"/>
      <c r="AB145" s="156"/>
      <c r="AC145" s="157"/>
      <c r="AE145" s="143"/>
      <c r="AF145" s="143"/>
      <c r="AH145" s="143"/>
      <c r="AJ145" s="145"/>
      <c r="AK145" s="145"/>
      <c r="AO145" s="148"/>
      <c r="AP145" s="143"/>
      <c r="AR145" s="138"/>
    </row>
    <row r="146" spans="11:44" ht="43.5" customHeight="1" x14ac:dyDescent="0.25">
      <c r="K146" s="126"/>
      <c r="L146" s="153"/>
      <c r="M146" s="154"/>
      <c r="N146" s="128"/>
      <c r="O146" s="128"/>
      <c r="P146" s="128"/>
      <c r="Q146" s="129"/>
      <c r="R146" s="130"/>
      <c r="S146" s="131"/>
      <c r="T146" s="150"/>
      <c r="U146" s="131"/>
      <c r="V146" s="132"/>
      <c r="W146" s="155"/>
      <c r="AA146" s="155"/>
      <c r="AB146" s="156"/>
      <c r="AC146" s="157"/>
      <c r="AE146" s="143"/>
      <c r="AF146" s="143"/>
      <c r="AH146" s="143"/>
      <c r="AJ146" s="145"/>
      <c r="AK146" s="145"/>
      <c r="AO146" s="148"/>
      <c r="AP146" s="143"/>
      <c r="AR146" s="138"/>
    </row>
    <row r="147" spans="11:44" ht="43.5" customHeight="1" x14ac:dyDescent="0.25">
      <c r="K147" s="126"/>
      <c r="L147" s="153"/>
      <c r="M147" s="154"/>
      <c r="N147" s="128"/>
      <c r="O147" s="128"/>
      <c r="P147" s="128"/>
      <c r="Q147" s="129"/>
      <c r="R147" s="130"/>
      <c r="S147" s="131"/>
      <c r="T147" s="150"/>
      <c r="U147" s="131"/>
      <c r="V147" s="132"/>
      <c r="W147" s="155"/>
      <c r="AA147" s="155"/>
      <c r="AB147" s="156"/>
      <c r="AC147" s="157"/>
      <c r="AE147" s="143"/>
      <c r="AF147" s="143"/>
      <c r="AH147" s="143"/>
      <c r="AJ147" s="145"/>
      <c r="AK147" s="145"/>
      <c r="AO147" s="148"/>
      <c r="AP147" s="143"/>
      <c r="AR147" s="138"/>
    </row>
    <row r="148" spans="11:44" ht="43.5" customHeight="1" x14ac:dyDescent="0.25">
      <c r="K148" s="126"/>
      <c r="L148" s="153"/>
      <c r="M148" s="154"/>
      <c r="N148" s="128"/>
      <c r="O148" s="128"/>
      <c r="P148" s="128"/>
      <c r="Q148" s="129"/>
      <c r="R148" s="130"/>
      <c r="S148" s="131"/>
      <c r="T148" s="150"/>
      <c r="U148" s="131"/>
      <c r="V148" s="132"/>
      <c r="W148" s="155"/>
      <c r="AA148" s="155"/>
      <c r="AB148" s="156"/>
      <c r="AC148" s="157"/>
      <c r="AE148" s="143"/>
      <c r="AF148" s="143"/>
      <c r="AH148" s="143"/>
      <c r="AJ148" s="145"/>
      <c r="AK148" s="145"/>
      <c r="AO148" s="148"/>
      <c r="AP148" s="143"/>
      <c r="AR148" s="138"/>
    </row>
    <row r="149" spans="11:44" ht="43.5" customHeight="1" x14ac:dyDescent="0.25">
      <c r="K149" s="126"/>
      <c r="L149" s="153"/>
      <c r="M149" s="154"/>
      <c r="N149" s="128"/>
      <c r="O149" s="128"/>
      <c r="P149" s="128"/>
      <c r="Q149" s="129"/>
      <c r="R149" s="130"/>
      <c r="S149" s="131"/>
      <c r="T149" s="150"/>
      <c r="U149" s="131"/>
      <c r="V149" s="132"/>
      <c r="W149" s="155"/>
      <c r="AA149" s="155"/>
      <c r="AB149" s="156"/>
      <c r="AC149" s="157"/>
      <c r="AE149" s="143"/>
      <c r="AF149" s="143"/>
      <c r="AH149" s="143"/>
      <c r="AJ149" s="145"/>
      <c r="AK149" s="145"/>
      <c r="AO149" s="148"/>
      <c r="AP149" s="143"/>
      <c r="AR149" s="138"/>
    </row>
    <row r="150" spans="11:44" ht="43.5" customHeight="1" x14ac:dyDescent="0.25">
      <c r="K150" s="126"/>
      <c r="L150" s="153"/>
      <c r="M150" s="154"/>
      <c r="N150" s="128"/>
      <c r="O150" s="128"/>
      <c r="P150" s="128"/>
      <c r="Q150" s="129"/>
      <c r="R150" s="130"/>
      <c r="S150" s="131"/>
      <c r="T150" s="150"/>
      <c r="U150" s="131"/>
      <c r="V150" s="132"/>
      <c r="W150" s="155"/>
      <c r="AA150" s="155"/>
      <c r="AB150" s="156"/>
      <c r="AC150" s="157"/>
      <c r="AE150" s="143"/>
      <c r="AF150" s="143"/>
      <c r="AH150" s="143"/>
      <c r="AJ150" s="145"/>
      <c r="AK150" s="145"/>
      <c r="AO150" s="148"/>
      <c r="AP150" s="143"/>
      <c r="AR150" s="138"/>
    </row>
    <row r="151" spans="11:44" ht="43.5" customHeight="1" x14ac:dyDescent="0.25">
      <c r="K151" s="126"/>
      <c r="L151" s="153"/>
      <c r="M151" s="154"/>
      <c r="N151" s="128"/>
      <c r="O151" s="128"/>
      <c r="P151" s="128"/>
      <c r="Q151" s="129"/>
      <c r="R151" s="130"/>
      <c r="S151" s="131"/>
      <c r="T151" s="150"/>
      <c r="U151" s="131"/>
      <c r="V151" s="132"/>
      <c r="W151" s="155"/>
      <c r="AA151" s="155"/>
      <c r="AB151" s="156"/>
      <c r="AC151" s="157"/>
      <c r="AE151" s="143"/>
      <c r="AF151" s="143"/>
      <c r="AH151" s="143"/>
      <c r="AJ151" s="145"/>
      <c r="AK151" s="145"/>
      <c r="AO151" s="148"/>
      <c r="AP151" s="143"/>
      <c r="AR151" s="138"/>
    </row>
    <row r="152" spans="11:44" ht="43.5" customHeight="1" x14ac:dyDescent="0.25">
      <c r="K152" s="126"/>
      <c r="L152" s="153"/>
      <c r="M152" s="154"/>
      <c r="N152" s="128"/>
      <c r="O152" s="128"/>
      <c r="P152" s="128"/>
      <c r="Q152" s="129"/>
      <c r="R152" s="130"/>
      <c r="S152" s="131"/>
      <c r="T152" s="150"/>
      <c r="U152" s="131"/>
      <c r="V152" s="132"/>
      <c r="W152" s="155"/>
      <c r="AA152" s="155"/>
      <c r="AB152" s="156"/>
      <c r="AC152" s="157"/>
      <c r="AE152" s="143"/>
      <c r="AF152" s="143"/>
      <c r="AH152" s="143"/>
      <c r="AJ152" s="145"/>
      <c r="AK152" s="145"/>
      <c r="AO152" s="148"/>
      <c r="AP152" s="143"/>
      <c r="AR152" s="138"/>
    </row>
    <row r="153" spans="11:44" ht="43.5" customHeight="1" x14ac:dyDescent="0.25">
      <c r="K153" s="126"/>
      <c r="L153" s="153"/>
      <c r="M153" s="154"/>
      <c r="N153" s="128"/>
      <c r="O153" s="128"/>
      <c r="P153" s="128"/>
      <c r="Q153" s="129"/>
      <c r="R153" s="130"/>
      <c r="S153" s="131"/>
      <c r="T153" s="150"/>
      <c r="U153" s="131"/>
      <c r="V153" s="132"/>
      <c r="W153" s="155"/>
      <c r="AA153" s="155"/>
      <c r="AB153" s="156"/>
      <c r="AC153" s="157"/>
      <c r="AE153" s="143"/>
      <c r="AF153" s="143"/>
      <c r="AH153" s="143"/>
      <c r="AJ153" s="145"/>
      <c r="AK153" s="145"/>
      <c r="AO153" s="148"/>
      <c r="AP153" s="143"/>
      <c r="AR153" s="138"/>
    </row>
    <row r="154" spans="11:44" ht="43.5" customHeight="1" x14ac:dyDescent="0.25">
      <c r="K154" s="126"/>
      <c r="L154" s="153"/>
      <c r="M154" s="154"/>
      <c r="N154" s="128"/>
      <c r="O154" s="128"/>
      <c r="P154" s="128"/>
      <c r="Q154" s="129"/>
      <c r="R154" s="130"/>
      <c r="S154" s="131"/>
      <c r="T154" s="150"/>
      <c r="U154" s="131"/>
      <c r="V154" s="132"/>
      <c r="W154" s="155"/>
      <c r="AA154" s="155"/>
      <c r="AB154" s="156"/>
      <c r="AC154" s="157"/>
      <c r="AE154" s="143"/>
      <c r="AF154" s="143"/>
      <c r="AH154" s="143"/>
      <c r="AJ154" s="145"/>
      <c r="AK154" s="145"/>
      <c r="AO154" s="148"/>
      <c r="AP154" s="143"/>
      <c r="AR154" s="138"/>
    </row>
    <row r="155" spans="11:44" ht="43.5" customHeight="1" x14ac:dyDescent="0.25">
      <c r="K155" s="126"/>
      <c r="L155" s="153"/>
      <c r="M155" s="154"/>
      <c r="N155" s="128"/>
      <c r="O155" s="128"/>
      <c r="P155" s="128"/>
      <c r="Q155" s="129"/>
      <c r="R155" s="130"/>
      <c r="S155" s="131"/>
      <c r="T155" s="150"/>
      <c r="U155" s="131"/>
      <c r="V155" s="132"/>
      <c r="W155" s="155"/>
      <c r="AA155" s="155"/>
      <c r="AB155" s="156"/>
      <c r="AC155" s="157"/>
      <c r="AE155" s="143"/>
      <c r="AF155" s="143"/>
      <c r="AH155" s="143"/>
      <c r="AJ155" s="145"/>
      <c r="AK155" s="145"/>
      <c r="AO155" s="148"/>
      <c r="AP155" s="143"/>
      <c r="AR155" s="138"/>
    </row>
    <row r="156" spans="11:44" ht="43.5" customHeight="1" x14ac:dyDescent="0.25">
      <c r="K156" s="126"/>
      <c r="L156" s="153"/>
      <c r="M156" s="154"/>
      <c r="N156" s="128"/>
      <c r="O156" s="128"/>
      <c r="P156" s="128"/>
      <c r="Q156" s="129"/>
      <c r="R156" s="130"/>
      <c r="S156" s="131"/>
      <c r="T156" s="150"/>
      <c r="U156" s="131"/>
      <c r="V156" s="132"/>
      <c r="W156" s="155"/>
      <c r="AA156" s="155"/>
      <c r="AB156" s="156"/>
      <c r="AC156" s="157"/>
      <c r="AE156" s="143"/>
      <c r="AF156" s="143"/>
      <c r="AH156" s="143"/>
      <c r="AJ156" s="145"/>
      <c r="AK156" s="145"/>
      <c r="AO156" s="148"/>
      <c r="AP156" s="143"/>
      <c r="AR156" s="138"/>
    </row>
    <row r="157" spans="11:44" ht="43.5" customHeight="1" x14ac:dyDescent="0.25">
      <c r="K157" s="126"/>
      <c r="L157" s="153"/>
      <c r="M157" s="154"/>
      <c r="N157" s="128"/>
      <c r="O157" s="128"/>
      <c r="P157" s="128"/>
      <c r="Q157" s="129"/>
      <c r="R157" s="130"/>
      <c r="S157" s="131"/>
      <c r="T157" s="150"/>
      <c r="U157" s="131"/>
      <c r="V157" s="132"/>
      <c r="W157" s="155"/>
      <c r="AA157" s="155"/>
      <c r="AB157" s="156"/>
      <c r="AC157" s="157"/>
      <c r="AE157" s="143"/>
      <c r="AF157" s="143"/>
      <c r="AH157" s="143"/>
      <c r="AJ157" s="145"/>
      <c r="AK157" s="145"/>
      <c r="AO157" s="148"/>
      <c r="AP157" s="143"/>
      <c r="AR157" s="138"/>
    </row>
    <row r="158" spans="11:44" ht="43.5" customHeight="1" x14ac:dyDescent="0.25">
      <c r="K158" s="126"/>
      <c r="L158" s="153"/>
      <c r="M158" s="154"/>
      <c r="N158" s="128"/>
      <c r="O158" s="128"/>
      <c r="P158" s="128"/>
      <c r="Q158" s="129"/>
      <c r="R158" s="130"/>
      <c r="S158" s="131"/>
      <c r="T158" s="150"/>
      <c r="U158" s="131"/>
      <c r="V158" s="132"/>
      <c r="W158" s="155"/>
      <c r="AA158" s="155"/>
      <c r="AB158" s="156"/>
      <c r="AC158" s="157"/>
      <c r="AE158" s="143"/>
      <c r="AF158" s="143"/>
      <c r="AH158" s="143"/>
      <c r="AJ158" s="145"/>
      <c r="AK158" s="145"/>
      <c r="AO158" s="148"/>
      <c r="AP158" s="143"/>
      <c r="AR158" s="138"/>
    </row>
    <row r="159" spans="11:44" ht="43.5" customHeight="1" x14ac:dyDescent="0.25">
      <c r="K159" s="126"/>
      <c r="L159" s="153"/>
      <c r="M159" s="154"/>
      <c r="N159" s="128"/>
      <c r="O159" s="128"/>
      <c r="P159" s="128"/>
      <c r="Q159" s="129"/>
      <c r="R159" s="130"/>
      <c r="S159" s="131"/>
      <c r="T159" s="150"/>
      <c r="U159" s="131"/>
      <c r="V159" s="132"/>
      <c r="W159" s="155"/>
      <c r="AA159" s="155"/>
      <c r="AB159" s="156"/>
      <c r="AC159" s="157"/>
      <c r="AE159" s="143"/>
      <c r="AF159" s="143"/>
      <c r="AH159" s="143"/>
      <c r="AJ159" s="145"/>
      <c r="AK159" s="145"/>
      <c r="AO159" s="148"/>
      <c r="AP159" s="143"/>
      <c r="AR159" s="138"/>
    </row>
    <row r="160" spans="11:44" ht="43.5" customHeight="1" x14ac:dyDescent="0.25">
      <c r="K160" s="126"/>
      <c r="L160" s="153"/>
      <c r="M160" s="154"/>
      <c r="N160" s="128"/>
      <c r="O160" s="128"/>
      <c r="P160" s="128"/>
      <c r="Q160" s="129"/>
      <c r="R160" s="130"/>
      <c r="S160" s="131"/>
      <c r="T160" s="150"/>
      <c r="U160" s="131"/>
      <c r="V160" s="132"/>
      <c r="W160" s="155"/>
      <c r="AA160" s="155"/>
      <c r="AB160" s="156"/>
      <c r="AC160" s="157"/>
      <c r="AE160" s="143"/>
      <c r="AF160" s="143"/>
      <c r="AH160" s="143"/>
      <c r="AJ160" s="145"/>
      <c r="AK160" s="145"/>
      <c r="AO160" s="148"/>
      <c r="AP160" s="143"/>
      <c r="AR160" s="138"/>
    </row>
    <row r="161" spans="11:44" ht="43.5" customHeight="1" x14ac:dyDescent="0.25">
      <c r="K161" s="126"/>
      <c r="L161" s="153"/>
      <c r="M161" s="154"/>
      <c r="N161" s="128"/>
      <c r="O161" s="128"/>
      <c r="P161" s="128"/>
      <c r="Q161" s="129"/>
      <c r="R161" s="130"/>
      <c r="S161" s="131"/>
      <c r="T161" s="150"/>
      <c r="U161" s="131"/>
      <c r="V161" s="132"/>
      <c r="W161" s="155"/>
      <c r="AA161" s="155"/>
      <c r="AB161" s="156"/>
      <c r="AC161" s="157"/>
      <c r="AE161" s="143"/>
      <c r="AF161" s="143"/>
      <c r="AH161" s="143"/>
      <c r="AJ161" s="145"/>
      <c r="AK161" s="145"/>
      <c r="AO161" s="148"/>
      <c r="AP161" s="143"/>
      <c r="AR161" s="138"/>
    </row>
    <row r="162" spans="11:44" ht="43.5" customHeight="1" x14ac:dyDescent="0.25">
      <c r="K162" s="126"/>
      <c r="L162" s="153"/>
      <c r="M162" s="154"/>
      <c r="N162" s="128"/>
      <c r="O162" s="128"/>
      <c r="P162" s="128"/>
      <c r="Q162" s="129"/>
      <c r="R162" s="130"/>
      <c r="S162" s="131"/>
      <c r="T162" s="150"/>
      <c r="U162" s="131"/>
      <c r="V162" s="132"/>
      <c r="W162" s="155"/>
      <c r="AA162" s="155"/>
      <c r="AB162" s="156"/>
      <c r="AC162" s="157"/>
      <c r="AE162" s="143"/>
      <c r="AF162" s="143"/>
      <c r="AH162" s="143"/>
      <c r="AJ162" s="145"/>
      <c r="AK162" s="145"/>
      <c r="AO162" s="148"/>
      <c r="AP162" s="143"/>
      <c r="AR162" s="138"/>
    </row>
    <row r="163" spans="11:44" ht="43.5" customHeight="1" x14ac:dyDescent="0.25">
      <c r="K163" s="126"/>
      <c r="L163" s="153"/>
      <c r="M163" s="154"/>
      <c r="N163" s="128"/>
      <c r="O163" s="128"/>
      <c r="P163" s="128"/>
      <c r="Q163" s="129"/>
      <c r="R163" s="130"/>
      <c r="S163" s="131"/>
      <c r="T163" s="150"/>
      <c r="U163" s="131"/>
      <c r="V163" s="132"/>
      <c r="W163" s="155"/>
      <c r="AA163" s="155"/>
      <c r="AB163" s="156"/>
      <c r="AC163" s="157"/>
      <c r="AE163" s="143"/>
      <c r="AF163" s="143"/>
      <c r="AH163" s="143"/>
      <c r="AJ163" s="145"/>
      <c r="AK163" s="145"/>
      <c r="AO163" s="148"/>
      <c r="AP163" s="143"/>
      <c r="AR163" s="138"/>
    </row>
    <row r="164" spans="11:44" ht="43.5" customHeight="1" x14ac:dyDescent="0.25">
      <c r="K164" s="126"/>
      <c r="L164" s="153"/>
      <c r="M164" s="154"/>
      <c r="N164" s="128"/>
      <c r="O164" s="128"/>
      <c r="P164" s="128"/>
      <c r="Q164" s="129"/>
      <c r="R164" s="130"/>
      <c r="S164" s="131"/>
      <c r="T164" s="150"/>
      <c r="U164" s="131"/>
      <c r="V164" s="132"/>
      <c r="W164" s="155"/>
      <c r="AA164" s="155"/>
      <c r="AB164" s="156"/>
      <c r="AC164" s="157"/>
      <c r="AE164" s="143"/>
      <c r="AF164" s="143"/>
      <c r="AH164" s="143"/>
      <c r="AJ164" s="145"/>
      <c r="AK164" s="145"/>
      <c r="AO164" s="148"/>
      <c r="AP164" s="143"/>
      <c r="AR164" s="138"/>
    </row>
    <row r="165" spans="11:44" ht="43.5" customHeight="1" x14ac:dyDescent="0.25">
      <c r="K165" s="126"/>
      <c r="L165" s="153"/>
      <c r="M165" s="154"/>
      <c r="N165" s="128"/>
      <c r="O165" s="128"/>
      <c r="P165" s="128"/>
      <c r="Q165" s="129"/>
      <c r="R165" s="130"/>
      <c r="S165" s="131"/>
      <c r="T165" s="150"/>
      <c r="U165" s="131"/>
      <c r="V165" s="132"/>
      <c r="W165" s="155"/>
      <c r="AA165" s="155"/>
      <c r="AB165" s="156"/>
      <c r="AC165" s="157"/>
      <c r="AE165" s="143"/>
      <c r="AF165" s="143"/>
      <c r="AH165" s="143"/>
      <c r="AJ165" s="145"/>
      <c r="AK165" s="145"/>
      <c r="AO165" s="148"/>
      <c r="AP165" s="143"/>
      <c r="AR165" s="138"/>
    </row>
    <row r="166" spans="11:44" ht="43.5" customHeight="1" x14ac:dyDescent="0.25">
      <c r="K166" s="126"/>
      <c r="L166" s="153"/>
      <c r="M166" s="154"/>
      <c r="N166" s="128"/>
      <c r="O166" s="128"/>
      <c r="P166" s="128"/>
      <c r="Q166" s="129"/>
      <c r="R166" s="130"/>
      <c r="S166" s="131"/>
      <c r="T166" s="150"/>
      <c r="U166" s="131"/>
      <c r="V166" s="132"/>
      <c r="W166" s="155"/>
      <c r="AA166" s="155"/>
      <c r="AB166" s="156"/>
      <c r="AC166" s="157"/>
      <c r="AE166" s="143"/>
      <c r="AF166" s="143"/>
      <c r="AH166" s="143"/>
      <c r="AJ166" s="145"/>
      <c r="AK166" s="145"/>
      <c r="AO166" s="148"/>
      <c r="AP166" s="143"/>
      <c r="AR166" s="138"/>
    </row>
    <row r="167" spans="11:44" ht="43.5" customHeight="1" x14ac:dyDescent="0.25">
      <c r="K167" s="126"/>
      <c r="L167" s="153"/>
      <c r="M167" s="154"/>
      <c r="N167" s="128"/>
      <c r="O167" s="128"/>
      <c r="P167" s="128"/>
      <c r="Q167" s="129"/>
      <c r="R167" s="130"/>
      <c r="S167" s="131"/>
      <c r="T167" s="150"/>
      <c r="U167" s="131"/>
      <c r="V167" s="132"/>
      <c r="W167" s="155"/>
      <c r="AA167" s="155"/>
      <c r="AB167" s="156"/>
      <c r="AC167" s="157"/>
      <c r="AE167" s="143"/>
      <c r="AF167" s="143"/>
      <c r="AH167" s="143"/>
      <c r="AJ167" s="145"/>
      <c r="AK167" s="145"/>
      <c r="AO167" s="148"/>
      <c r="AP167" s="143"/>
      <c r="AR167" s="138"/>
    </row>
    <row r="168" spans="11:44" ht="43.5" customHeight="1" x14ac:dyDescent="0.25">
      <c r="K168" s="126"/>
      <c r="L168" s="153"/>
      <c r="M168" s="154"/>
      <c r="N168" s="128"/>
      <c r="O168" s="128"/>
      <c r="P168" s="128"/>
      <c r="Q168" s="129"/>
      <c r="R168" s="130"/>
      <c r="S168" s="131"/>
      <c r="T168" s="150"/>
      <c r="U168" s="131"/>
      <c r="V168" s="132"/>
      <c r="W168" s="155"/>
      <c r="AA168" s="155"/>
      <c r="AB168" s="156"/>
      <c r="AC168" s="157"/>
      <c r="AE168" s="143"/>
      <c r="AF168" s="143"/>
      <c r="AH168" s="143"/>
      <c r="AJ168" s="145"/>
      <c r="AK168" s="145"/>
      <c r="AO168" s="148"/>
      <c r="AP168" s="143"/>
      <c r="AR168" s="138"/>
    </row>
    <row r="169" spans="11:44" ht="43.5" customHeight="1" x14ac:dyDescent="0.25">
      <c r="K169" s="126"/>
      <c r="L169" s="153"/>
      <c r="M169" s="154"/>
      <c r="N169" s="128"/>
      <c r="O169" s="128"/>
      <c r="P169" s="128"/>
      <c r="Q169" s="129"/>
      <c r="R169" s="130"/>
      <c r="S169" s="131"/>
      <c r="T169" s="150"/>
      <c r="U169" s="131"/>
      <c r="V169" s="132"/>
      <c r="W169" s="155"/>
      <c r="AA169" s="155"/>
      <c r="AB169" s="156"/>
      <c r="AC169" s="157"/>
      <c r="AE169" s="143"/>
      <c r="AF169" s="143"/>
      <c r="AH169" s="143"/>
      <c r="AJ169" s="145"/>
      <c r="AK169" s="145"/>
      <c r="AO169" s="148"/>
      <c r="AP169" s="143"/>
      <c r="AR169" s="138"/>
    </row>
    <row r="170" spans="11:44" ht="43.5" customHeight="1" x14ac:dyDescent="0.25">
      <c r="K170" s="126"/>
      <c r="L170" s="153"/>
      <c r="M170" s="154"/>
      <c r="N170" s="128"/>
      <c r="O170" s="128"/>
      <c r="P170" s="128"/>
      <c r="Q170" s="129"/>
      <c r="R170" s="130"/>
      <c r="S170" s="131"/>
      <c r="T170" s="150"/>
      <c r="U170" s="131"/>
      <c r="V170" s="132"/>
      <c r="W170" s="155"/>
      <c r="AA170" s="155"/>
      <c r="AB170" s="156"/>
      <c r="AC170" s="157"/>
      <c r="AE170" s="143"/>
      <c r="AF170" s="143"/>
      <c r="AH170" s="143"/>
      <c r="AJ170" s="145"/>
      <c r="AK170" s="145"/>
      <c r="AO170" s="148"/>
      <c r="AP170" s="143"/>
      <c r="AR170" s="138"/>
    </row>
    <row r="171" spans="11:44" ht="43.5" customHeight="1" x14ac:dyDescent="0.25">
      <c r="K171" s="126"/>
      <c r="L171" s="153"/>
      <c r="M171" s="154"/>
      <c r="N171" s="128"/>
      <c r="O171" s="128"/>
      <c r="P171" s="128"/>
      <c r="Q171" s="129"/>
      <c r="R171" s="130"/>
      <c r="S171" s="131"/>
      <c r="T171" s="150"/>
      <c r="U171" s="131"/>
      <c r="V171" s="132"/>
      <c r="W171" s="155"/>
      <c r="AA171" s="155"/>
      <c r="AB171" s="156"/>
      <c r="AC171" s="157"/>
      <c r="AE171" s="143"/>
      <c r="AF171" s="143"/>
      <c r="AH171" s="143"/>
      <c r="AJ171" s="145"/>
      <c r="AK171" s="145"/>
      <c r="AO171" s="148"/>
      <c r="AP171" s="143"/>
      <c r="AR171" s="138"/>
    </row>
    <row r="172" spans="11:44" ht="43.5" customHeight="1" x14ac:dyDescent="0.25">
      <c r="K172" s="126"/>
      <c r="L172" s="153"/>
      <c r="M172" s="154"/>
      <c r="N172" s="128"/>
      <c r="O172" s="128"/>
      <c r="P172" s="128"/>
      <c r="Q172" s="129"/>
      <c r="R172" s="130"/>
      <c r="S172" s="131"/>
      <c r="T172" s="150"/>
      <c r="U172" s="131"/>
      <c r="V172" s="132"/>
      <c r="W172" s="155"/>
      <c r="AA172" s="155"/>
      <c r="AB172" s="156"/>
      <c r="AC172" s="157"/>
      <c r="AE172" s="143"/>
      <c r="AF172" s="143"/>
      <c r="AH172" s="143"/>
      <c r="AJ172" s="145"/>
      <c r="AK172" s="145"/>
      <c r="AO172" s="148"/>
      <c r="AP172" s="143"/>
      <c r="AR172" s="138"/>
    </row>
    <row r="173" spans="11:44" ht="43.5" customHeight="1" x14ac:dyDescent="0.25">
      <c r="K173" s="126"/>
      <c r="L173" s="153"/>
      <c r="M173" s="154"/>
      <c r="N173" s="128"/>
      <c r="O173" s="128"/>
      <c r="P173" s="128"/>
      <c r="Q173" s="129"/>
      <c r="R173" s="130"/>
      <c r="S173" s="131"/>
      <c r="T173" s="150"/>
      <c r="U173" s="131"/>
      <c r="V173" s="132"/>
      <c r="W173" s="155"/>
      <c r="AA173" s="155"/>
      <c r="AB173" s="156"/>
      <c r="AC173" s="157"/>
      <c r="AE173" s="143"/>
      <c r="AF173" s="143"/>
      <c r="AH173" s="143"/>
      <c r="AJ173" s="145"/>
      <c r="AK173" s="145"/>
      <c r="AO173" s="148"/>
      <c r="AP173" s="143"/>
      <c r="AR173" s="138"/>
    </row>
    <row r="174" spans="11:44" ht="43.5" customHeight="1" x14ac:dyDescent="0.25">
      <c r="K174" s="126"/>
      <c r="L174" s="153"/>
      <c r="M174" s="154"/>
      <c r="N174" s="128"/>
      <c r="O174" s="128"/>
      <c r="P174" s="128"/>
      <c r="Q174" s="129"/>
      <c r="R174" s="130"/>
      <c r="S174" s="131"/>
      <c r="T174" s="150"/>
      <c r="U174" s="131"/>
      <c r="V174" s="132"/>
      <c r="W174" s="155"/>
      <c r="AA174" s="155"/>
      <c r="AB174" s="156"/>
      <c r="AC174" s="157"/>
      <c r="AE174" s="143"/>
      <c r="AF174" s="143"/>
      <c r="AH174" s="143"/>
      <c r="AJ174" s="145"/>
      <c r="AK174" s="145"/>
      <c r="AO174" s="148"/>
      <c r="AP174" s="143"/>
      <c r="AR174" s="138"/>
    </row>
    <row r="175" spans="11:44" ht="43.5" customHeight="1" x14ac:dyDescent="0.25">
      <c r="K175" s="126"/>
      <c r="L175" s="153"/>
      <c r="M175" s="154"/>
      <c r="N175" s="128"/>
      <c r="O175" s="128"/>
      <c r="P175" s="128"/>
      <c r="Q175" s="129"/>
      <c r="R175" s="130"/>
      <c r="S175" s="131"/>
      <c r="T175" s="150"/>
      <c r="U175" s="131"/>
      <c r="V175" s="132"/>
      <c r="W175" s="155"/>
      <c r="AA175" s="155"/>
      <c r="AB175" s="156"/>
      <c r="AC175" s="157"/>
      <c r="AE175" s="143"/>
      <c r="AF175" s="143"/>
      <c r="AH175" s="143"/>
      <c r="AJ175" s="145"/>
      <c r="AK175" s="145"/>
      <c r="AO175" s="148"/>
      <c r="AP175" s="143"/>
      <c r="AR175" s="138"/>
    </row>
    <row r="176" spans="11:44" ht="43.5" customHeight="1" x14ac:dyDescent="0.25">
      <c r="K176" s="126"/>
      <c r="L176" s="153"/>
      <c r="M176" s="154"/>
      <c r="N176" s="128"/>
      <c r="O176" s="128"/>
      <c r="P176" s="128"/>
      <c r="Q176" s="129"/>
      <c r="R176" s="130"/>
      <c r="S176" s="131"/>
      <c r="T176" s="150"/>
      <c r="U176" s="131"/>
      <c r="V176" s="132"/>
      <c r="W176" s="155"/>
      <c r="AA176" s="155"/>
      <c r="AB176" s="156"/>
      <c r="AC176" s="157"/>
      <c r="AE176" s="143"/>
      <c r="AF176" s="143"/>
      <c r="AH176" s="143"/>
      <c r="AJ176" s="145"/>
      <c r="AK176" s="145"/>
      <c r="AO176" s="148"/>
      <c r="AP176" s="143"/>
      <c r="AR176" s="138"/>
    </row>
    <row r="177" spans="11:44" ht="43.5" customHeight="1" x14ac:dyDescent="0.25">
      <c r="K177" s="126"/>
      <c r="L177" s="153"/>
      <c r="M177" s="154"/>
      <c r="N177" s="128"/>
      <c r="O177" s="128"/>
      <c r="P177" s="128"/>
      <c r="Q177" s="129"/>
      <c r="R177" s="130"/>
      <c r="S177" s="131"/>
      <c r="T177" s="150"/>
      <c r="U177" s="131"/>
      <c r="V177" s="132"/>
      <c r="W177" s="155"/>
      <c r="AA177" s="155"/>
      <c r="AB177" s="156"/>
      <c r="AC177" s="157"/>
      <c r="AE177" s="143"/>
      <c r="AF177" s="143"/>
      <c r="AH177" s="143"/>
      <c r="AJ177" s="145"/>
      <c r="AK177" s="145"/>
      <c r="AO177" s="148"/>
      <c r="AP177" s="143"/>
      <c r="AR177" s="138"/>
    </row>
    <row r="178" spans="11:44" ht="43.5" customHeight="1" x14ac:dyDescent="0.25">
      <c r="K178" s="126"/>
      <c r="L178" s="153"/>
      <c r="M178" s="154"/>
      <c r="N178" s="128"/>
      <c r="O178" s="128"/>
      <c r="P178" s="128"/>
      <c r="Q178" s="129"/>
      <c r="R178" s="130"/>
      <c r="S178" s="131"/>
      <c r="T178" s="150"/>
      <c r="U178" s="131"/>
      <c r="V178" s="132"/>
      <c r="W178" s="155"/>
      <c r="AA178" s="155"/>
      <c r="AB178" s="156"/>
      <c r="AC178" s="157"/>
      <c r="AE178" s="143"/>
      <c r="AF178" s="143"/>
      <c r="AH178" s="143"/>
      <c r="AJ178" s="145"/>
      <c r="AK178" s="145"/>
      <c r="AO178" s="148"/>
      <c r="AP178" s="143"/>
      <c r="AR178" s="138"/>
    </row>
    <row r="179" spans="11:44" ht="43.5" customHeight="1" x14ac:dyDescent="0.25">
      <c r="K179" s="126"/>
      <c r="L179" s="153"/>
      <c r="M179" s="154"/>
      <c r="N179" s="128"/>
      <c r="O179" s="128"/>
      <c r="P179" s="128"/>
      <c r="Q179" s="129"/>
      <c r="R179" s="130"/>
      <c r="S179" s="131"/>
      <c r="T179" s="150"/>
      <c r="U179" s="131"/>
      <c r="V179" s="132"/>
      <c r="W179" s="155"/>
      <c r="AA179" s="155"/>
      <c r="AB179" s="156"/>
      <c r="AC179" s="157"/>
      <c r="AE179" s="143"/>
      <c r="AF179" s="143"/>
      <c r="AH179" s="143"/>
      <c r="AJ179" s="145"/>
      <c r="AK179" s="145"/>
      <c r="AO179" s="148"/>
      <c r="AP179" s="143"/>
      <c r="AR179" s="138"/>
    </row>
    <row r="180" spans="11:44" ht="43.5" customHeight="1" x14ac:dyDescent="0.25">
      <c r="K180" s="126"/>
      <c r="L180" s="153"/>
      <c r="M180" s="154"/>
      <c r="N180" s="128"/>
      <c r="O180" s="128"/>
      <c r="P180" s="128"/>
      <c r="Q180" s="129"/>
      <c r="R180" s="130"/>
      <c r="S180" s="131"/>
      <c r="T180" s="150"/>
      <c r="U180" s="131"/>
      <c r="V180" s="132"/>
      <c r="W180" s="155"/>
      <c r="AA180" s="155"/>
      <c r="AB180" s="156"/>
      <c r="AC180" s="157"/>
      <c r="AE180" s="143"/>
      <c r="AF180" s="143"/>
      <c r="AH180" s="143"/>
      <c r="AJ180" s="145"/>
      <c r="AK180" s="145"/>
      <c r="AO180" s="148"/>
      <c r="AP180" s="143"/>
      <c r="AR180" s="138"/>
    </row>
    <row r="181" spans="11:44" ht="43.5" customHeight="1" x14ac:dyDescent="0.25">
      <c r="K181" s="126"/>
      <c r="L181" s="153"/>
      <c r="M181" s="154"/>
      <c r="N181" s="128"/>
      <c r="O181" s="128"/>
      <c r="P181" s="128"/>
      <c r="Q181" s="129"/>
      <c r="R181" s="130"/>
      <c r="S181" s="131"/>
      <c r="T181" s="150"/>
      <c r="U181" s="131"/>
      <c r="V181" s="132"/>
      <c r="W181" s="155"/>
      <c r="AA181" s="155"/>
      <c r="AB181" s="156"/>
      <c r="AC181" s="157"/>
      <c r="AE181" s="143"/>
      <c r="AF181" s="143"/>
      <c r="AH181" s="143"/>
      <c r="AJ181" s="145"/>
      <c r="AK181" s="145"/>
      <c r="AO181" s="148"/>
      <c r="AP181" s="143"/>
      <c r="AR181" s="138"/>
    </row>
    <row r="182" spans="11:44" ht="43.5" customHeight="1" x14ac:dyDescent="0.25">
      <c r="K182" s="126"/>
      <c r="L182" s="153"/>
      <c r="M182" s="154"/>
      <c r="N182" s="128"/>
      <c r="O182" s="128"/>
      <c r="P182" s="128"/>
      <c r="Q182" s="129"/>
      <c r="R182" s="130"/>
      <c r="S182" s="131"/>
      <c r="T182" s="150"/>
      <c r="U182" s="131"/>
      <c r="V182" s="132"/>
      <c r="W182" s="155"/>
      <c r="AA182" s="155"/>
      <c r="AB182" s="156"/>
      <c r="AC182" s="157"/>
      <c r="AE182" s="143"/>
      <c r="AF182" s="143"/>
      <c r="AH182" s="143"/>
      <c r="AJ182" s="145"/>
      <c r="AK182" s="145"/>
      <c r="AO182" s="148"/>
      <c r="AP182" s="143"/>
      <c r="AR182" s="138"/>
    </row>
    <row r="183" spans="11:44" ht="43.5" customHeight="1" x14ac:dyDescent="0.25">
      <c r="K183" s="126"/>
      <c r="L183" s="153"/>
      <c r="M183" s="154"/>
      <c r="N183" s="128"/>
      <c r="O183" s="128"/>
      <c r="P183" s="128"/>
      <c r="Q183" s="129"/>
      <c r="R183" s="130"/>
      <c r="S183" s="131"/>
      <c r="T183" s="150"/>
      <c r="U183" s="131"/>
      <c r="V183" s="132"/>
      <c r="W183" s="155"/>
      <c r="AA183" s="155"/>
      <c r="AB183" s="156"/>
      <c r="AC183" s="157"/>
      <c r="AE183" s="143"/>
      <c r="AF183" s="143"/>
      <c r="AH183" s="143"/>
      <c r="AJ183" s="145"/>
      <c r="AK183" s="145"/>
      <c r="AO183" s="148"/>
      <c r="AP183" s="143"/>
      <c r="AR183" s="138"/>
    </row>
    <row r="184" spans="11:44" ht="43.5" customHeight="1" x14ac:dyDescent="0.25">
      <c r="K184" s="126"/>
      <c r="L184" s="153"/>
      <c r="M184" s="154"/>
      <c r="N184" s="128"/>
      <c r="O184" s="128"/>
      <c r="P184" s="128"/>
      <c r="Q184" s="129"/>
      <c r="R184" s="130"/>
      <c r="S184" s="131"/>
      <c r="T184" s="150"/>
      <c r="U184" s="131"/>
      <c r="V184" s="132"/>
      <c r="W184" s="155"/>
      <c r="AA184" s="155"/>
      <c r="AB184" s="156"/>
      <c r="AC184" s="157"/>
      <c r="AE184" s="143"/>
      <c r="AF184" s="143"/>
      <c r="AH184" s="143"/>
      <c r="AJ184" s="145"/>
      <c r="AK184" s="145"/>
      <c r="AO184" s="148"/>
      <c r="AP184" s="143"/>
      <c r="AR184" s="138"/>
    </row>
    <row r="185" spans="11:44" ht="43.5" customHeight="1" x14ac:dyDescent="0.25">
      <c r="K185" s="126"/>
      <c r="L185" s="153"/>
      <c r="M185" s="154"/>
      <c r="N185" s="128"/>
      <c r="O185" s="128"/>
      <c r="P185" s="128"/>
      <c r="Q185" s="129"/>
      <c r="R185" s="130"/>
      <c r="S185" s="131"/>
      <c r="T185" s="150"/>
      <c r="U185" s="131"/>
      <c r="V185" s="132"/>
      <c r="W185" s="155"/>
      <c r="AA185" s="155"/>
      <c r="AB185" s="156"/>
      <c r="AC185" s="157"/>
      <c r="AE185" s="143"/>
      <c r="AF185" s="143"/>
      <c r="AH185" s="143"/>
      <c r="AJ185" s="145"/>
      <c r="AK185" s="145"/>
      <c r="AO185" s="148"/>
      <c r="AP185" s="143"/>
      <c r="AR185" s="138"/>
    </row>
    <row r="186" spans="11:44" ht="43.5" customHeight="1" x14ac:dyDescent="0.25">
      <c r="K186" s="126"/>
      <c r="L186" s="153"/>
      <c r="M186" s="154"/>
      <c r="N186" s="128"/>
      <c r="O186" s="128"/>
      <c r="P186" s="128"/>
      <c r="Q186" s="129"/>
      <c r="R186" s="130"/>
      <c r="S186" s="131"/>
      <c r="T186" s="150"/>
      <c r="U186" s="131"/>
      <c r="V186" s="132"/>
      <c r="W186" s="155"/>
      <c r="AA186" s="155"/>
      <c r="AB186" s="156"/>
      <c r="AC186" s="157"/>
      <c r="AE186" s="143"/>
      <c r="AF186" s="143"/>
      <c r="AH186" s="143"/>
      <c r="AJ186" s="145"/>
      <c r="AK186" s="145"/>
      <c r="AO186" s="148"/>
      <c r="AP186" s="143"/>
      <c r="AR186" s="138"/>
    </row>
    <row r="187" spans="11:44" ht="43.5" customHeight="1" x14ac:dyDescent="0.25">
      <c r="K187" s="126"/>
      <c r="L187" s="153"/>
      <c r="M187" s="154"/>
      <c r="N187" s="128"/>
      <c r="O187" s="128"/>
      <c r="P187" s="128"/>
      <c r="Q187" s="129"/>
      <c r="R187" s="130"/>
      <c r="S187" s="131"/>
      <c r="T187" s="150"/>
      <c r="U187" s="131"/>
      <c r="V187" s="132"/>
      <c r="W187" s="155"/>
      <c r="AA187" s="155"/>
      <c r="AB187" s="156"/>
      <c r="AC187" s="157"/>
      <c r="AE187" s="143"/>
      <c r="AF187" s="143"/>
      <c r="AH187" s="143"/>
      <c r="AJ187" s="145"/>
      <c r="AK187" s="145"/>
      <c r="AO187" s="148"/>
      <c r="AP187" s="143"/>
      <c r="AR187" s="138"/>
    </row>
    <row r="188" spans="11:44" ht="43.5" customHeight="1" x14ac:dyDescent="0.25">
      <c r="K188" s="126"/>
      <c r="L188" s="153"/>
      <c r="M188" s="154"/>
      <c r="N188" s="128"/>
      <c r="O188" s="128"/>
      <c r="P188" s="128"/>
      <c r="Q188" s="129"/>
      <c r="R188" s="130"/>
      <c r="S188" s="131"/>
      <c r="T188" s="150"/>
      <c r="U188" s="131"/>
      <c r="V188" s="132"/>
      <c r="W188" s="155"/>
      <c r="AA188" s="155"/>
      <c r="AB188" s="156"/>
      <c r="AC188" s="157"/>
      <c r="AE188" s="143"/>
      <c r="AF188" s="143"/>
      <c r="AH188" s="143"/>
      <c r="AJ188" s="145"/>
      <c r="AK188" s="145"/>
      <c r="AO188" s="148"/>
      <c r="AP188" s="143"/>
      <c r="AR188" s="138"/>
    </row>
    <row r="189" spans="11:44" ht="43.5" customHeight="1" x14ac:dyDescent="0.25">
      <c r="K189" s="126"/>
      <c r="L189" s="153"/>
      <c r="M189" s="154"/>
      <c r="N189" s="128"/>
      <c r="O189" s="128"/>
      <c r="P189" s="128"/>
      <c r="Q189" s="129"/>
      <c r="R189" s="130"/>
      <c r="S189" s="131"/>
      <c r="T189" s="150"/>
      <c r="U189" s="131"/>
      <c r="V189" s="132"/>
      <c r="W189" s="155"/>
      <c r="AA189" s="155"/>
      <c r="AB189" s="156"/>
      <c r="AC189" s="157"/>
      <c r="AE189" s="143"/>
      <c r="AF189" s="143"/>
      <c r="AH189" s="143"/>
      <c r="AJ189" s="145"/>
      <c r="AK189" s="145"/>
      <c r="AO189" s="148"/>
      <c r="AP189" s="143"/>
      <c r="AR189" s="138"/>
    </row>
    <row r="190" spans="11:44" ht="43.5" customHeight="1" x14ac:dyDescent="0.25">
      <c r="K190" s="126"/>
      <c r="L190" s="153"/>
      <c r="M190" s="154"/>
      <c r="N190" s="128"/>
      <c r="O190" s="128"/>
      <c r="P190" s="128"/>
      <c r="Q190" s="129"/>
      <c r="R190" s="130"/>
      <c r="S190" s="131"/>
      <c r="T190" s="150"/>
      <c r="U190" s="131"/>
      <c r="V190" s="132"/>
      <c r="W190" s="155"/>
      <c r="AA190" s="155"/>
      <c r="AB190" s="156"/>
      <c r="AC190" s="157"/>
      <c r="AE190" s="143"/>
      <c r="AF190" s="143"/>
      <c r="AH190" s="143"/>
      <c r="AJ190" s="145"/>
      <c r="AK190" s="145"/>
      <c r="AO190" s="148"/>
      <c r="AP190" s="143"/>
      <c r="AR190" s="138"/>
    </row>
    <row r="191" spans="11:44" ht="43.5" customHeight="1" x14ac:dyDescent="0.25">
      <c r="K191" s="126"/>
      <c r="L191" s="153"/>
      <c r="M191" s="154"/>
      <c r="N191" s="128"/>
      <c r="O191" s="128"/>
      <c r="P191" s="128"/>
      <c r="Q191" s="129"/>
      <c r="R191" s="130"/>
      <c r="S191" s="131"/>
      <c r="T191" s="150"/>
      <c r="U191" s="131"/>
      <c r="V191" s="132"/>
      <c r="W191" s="155"/>
      <c r="AA191" s="155"/>
      <c r="AB191" s="156"/>
      <c r="AC191" s="157"/>
      <c r="AE191" s="143"/>
      <c r="AF191" s="143"/>
      <c r="AH191" s="143"/>
      <c r="AJ191" s="145"/>
      <c r="AK191" s="145"/>
      <c r="AO191" s="148"/>
      <c r="AP191" s="143"/>
      <c r="AR191" s="138"/>
    </row>
    <row r="192" spans="11:44" ht="43.5" customHeight="1" x14ac:dyDescent="0.25">
      <c r="K192" s="126"/>
      <c r="L192" s="153"/>
      <c r="M192" s="154"/>
      <c r="N192" s="128"/>
      <c r="O192" s="128"/>
      <c r="P192" s="128"/>
      <c r="Q192" s="129"/>
      <c r="R192" s="130"/>
      <c r="S192" s="131"/>
      <c r="T192" s="150"/>
      <c r="U192" s="131"/>
      <c r="V192" s="132"/>
      <c r="W192" s="155"/>
      <c r="AA192" s="155"/>
      <c r="AB192" s="156"/>
      <c r="AC192" s="157"/>
      <c r="AE192" s="143"/>
      <c r="AF192" s="143"/>
      <c r="AH192" s="143"/>
      <c r="AJ192" s="145"/>
      <c r="AK192" s="145"/>
      <c r="AO192" s="148"/>
      <c r="AP192" s="143"/>
      <c r="AR192" s="138"/>
    </row>
    <row r="193" spans="11:44" ht="43.5" customHeight="1" x14ac:dyDescent="0.25">
      <c r="K193" s="126"/>
      <c r="L193" s="153"/>
      <c r="M193" s="154"/>
      <c r="N193" s="128"/>
      <c r="O193" s="128"/>
      <c r="P193" s="128"/>
      <c r="Q193" s="129"/>
      <c r="R193" s="130"/>
      <c r="S193" s="131"/>
      <c r="T193" s="150"/>
      <c r="U193" s="131"/>
      <c r="V193" s="132"/>
      <c r="W193" s="155"/>
      <c r="AA193" s="155"/>
      <c r="AB193" s="156"/>
      <c r="AC193" s="157"/>
      <c r="AE193" s="143"/>
      <c r="AF193" s="143"/>
      <c r="AH193" s="143"/>
      <c r="AJ193" s="145"/>
      <c r="AK193" s="145"/>
      <c r="AO193" s="148"/>
      <c r="AP193" s="143"/>
      <c r="AR193" s="138"/>
    </row>
    <row r="194" spans="11:44" ht="43.5" customHeight="1" x14ac:dyDescent="0.25">
      <c r="K194" s="126"/>
      <c r="L194" s="153"/>
      <c r="M194" s="154"/>
      <c r="N194" s="128"/>
      <c r="O194" s="128"/>
      <c r="P194" s="128"/>
      <c r="Q194" s="129"/>
      <c r="R194" s="130"/>
      <c r="S194" s="131"/>
      <c r="T194" s="150"/>
      <c r="U194" s="131"/>
      <c r="V194" s="132"/>
      <c r="W194" s="155"/>
      <c r="AA194" s="155"/>
      <c r="AB194" s="156"/>
      <c r="AC194" s="157"/>
      <c r="AE194" s="143"/>
      <c r="AF194" s="143"/>
      <c r="AH194" s="143"/>
      <c r="AJ194" s="145"/>
      <c r="AK194" s="145"/>
      <c r="AO194" s="148"/>
      <c r="AP194" s="143"/>
      <c r="AR194" s="138"/>
    </row>
    <row r="195" spans="11:44" ht="43.5" customHeight="1" x14ac:dyDescent="0.25">
      <c r="K195" s="126"/>
      <c r="L195" s="153"/>
      <c r="M195" s="154"/>
      <c r="N195" s="128"/>
      <c r="O195" s="128"/>
      <c r="P195" s="128"/>
      <c r="Q195" s="129"/>
      <c r="R195" s="130"/>
      <c r="S195" s="131"/>
      <c r="T195" s="150"/>
      <c r="U195" s="131"/>
      <c r="V195" s="132"/>
      <c r="W195" s="155"/>
      <c r="AA195" s="155"/>
      <c r="AB195" s="156"/>
      <c r="AC195" s="157"/>
      <c r="AE195" s="143"/>
      <c r="AF195" s="143"/>
      <c r="AH195" s="143"/>
      <c r="AJ195" s="145"/>
      <c r="AK195" s="145"/>
      <c r="AO195" s="148"/>
      <c r="AP195" s="143"/>
      <c r="AR195" s="138"/>
    </row>
    <row r="196" spans="11:44" ht="43.5" customHeight="1" x14ac:dyDescent="0.25">
      <c r="K196" s="126"/>
      <c r="L196" s="153"/>
      <c r="M196" s="154"/>
      <c r="N196" s="128"/>
      <c r="O196" s="128"/>
      <c r="P196" s="128"/>
      <c r="Q196" s="129"/>
      <c r="R196" s="130"/>
      <c r="S196" s="131"/>
      <c r="T196" s="150"/>
      <c r="U196" s="131"/>
      <c r="V196" s="132"/>
      <c r="W196" s="155"/>
      <c r="AA196" s="155"/>
      <c r="AB196" s="156"/>
      <c r="AC196" s="157"/>
      <c r="AE196" s="143"/>
      <c r="AF196" s="143"/>
      <c r="AH196" s="143"/>
      <c r="AJ196" s="145"/>
      <c r="AK196" s="145"/>
      <c r="AO196" s="148"/>
      <c r="AP196" s="143"/>
      <c r="AR196" s="138"/>
    </row>
    <row r="197" spans="11:44" ht="43.5" customHeight="1" x14ac:dyDescent="0.25">
      <c r="K197" s="126"/>
      <c r="L197" s="153"/>
      <c r="M197" s="154"/>
      <c r="N197" s="128"/>
      <c r="O197" s="128"/>
      <c r="P197" s="128"/>
      <c r="Q197" s="129"/>
      <c r="R197" s="130"/>
      <c r="S197" s="131"/>
      <c r="T197" s="150"/>
      <c r="U197" s="131"/>
      <c r="V197" s="132"/>
      <c r="W197" s="155"/>
      <c r="AA197" s="155"/>
      <c r="AB197" s="156"/>
      <c r="AC197" s="157"/>
      <c r="AE197" s="143"/>
      <c r="AF197" s="143"/>
      <c r="AH197" s="143"/>
      <c r="AJ197" s="145"/>
      <c r="AK197" s="145"/>
      <c r="AO197" s="148"/>
      <c r="AP197" s="143"/>
      <c r="AR197" s="138"/>
    </row>
    <row r="198" spans="11:44" ht="43.5" customHeight="1" x14ac:dyDescent="0.25">
      <c r="K198" s="126"/>
      <c r="L198" s="153"/>
      <c r="M198" s="154"/>
      <c r="N198" s="128"/>
      <c r="O198" s="128"/>
      <c r="P198" s="128"/>
      <c r="Q198" s="129"/>
      <c r="R198" s="130"/>
      <c r="S198" s="131"/>
      <c r="T198" s="150"/>
      <c r="U198" s="131"/>
      <c r="V198" s="132"/>
      <c r="W198" s="155"/>
      <c r="AA198" s="155"/>
      <c r="AB198" s="156"/>
      <c r="AC198" s="157"/>
      <c r="AE198" s="143"/>
      <c r="AF198" s="143"/>
      <c r="AH198" s="143"/>
      <c r="AJ198" s="145"/>
      <c r="AK198" s="145"/>
      <c r="AO198" s="148"/>
      <c r="AP198" s="143"/>
      <c r="AR198" s="138"/>
    </row>
    <row r="199" spans="11:44" ht="43.5" customHeight="1" x14ac:dyDescent="0.25">
      <c r="K199" s="126"/>
      <c r="L199" s="153"/>
      <c r="M199" s="154"/>
      <c r="N199" s="128"/>
      <c r="O199" s="128"/>
      <c r="P199" s="128"/>
      <c r="Q199" s="129"/>
      <c r="R199" s="130"/>
      <c r="S199" s="131"/>
      <c r="T199" s="150"/>
      <c r="U199" s="131"/>
      <c r="V199" s="132"/>
      <c r="W199" s="155"/>
      <c r="AA199" s="155"/>
      <c r="AB199" s="156"/>
      <c r="AC199" s="157"/>
      <c r="AE199" s="143"/>
      <c r="AF199" s="143"/>
      <c r="AH199" s="143"/>
      <c r="AJ199" s="145"/>
      <c r="AK199" s="145"/>
      <c r="AO199" s="148"/>
      <c r="AP199" s="143"/>
      <c r="AR199" s="138"/>
    </row>
    <row r="200" spans="11:44" ht="43.5" customHeight="1" x14ac:dyDescent="0.25">
      <c r="K200" s="126"/>
      <c r="L200" s="153"/>
      <c r="M200" s="154"/>
      <c r="N200" s="128"/>
      <c r="O200" s="128"/>
      <c r="P200" s="128"/>
      <c r="Q200" s="129"/>
      <c r="R200" s="130"/>
      <c r="S200" s="131"/>
      <c r="T200" s="150"/>
      <c r="U200" s="131"/>
      <c r="V200" s="132"/>
      <c r="W200" s="155"/>
      <c r="AA200" s="155"/>
      <c r="AB200" s="156"/>
      <c r="AC200" s="157"/>
      <c r="AE200" s="143"/>
      <c r="AF200" s="143"/>
      <c r="AH200" s="143"/>
      <c r="AJ200" s="145"/>
      <c r="AK200" s="145"/>
      <c r="AO200" s="148"/>
      <c r="AP200" s="143"/>
      <c r="AR200" s="138"/>
    </row>
    <row r="201" spans="11:44" ht="43.5" customHeight="1" x14ac:dyDescent="0.25">
      <c r="K201" s="126"/>
      <c r="L201" s="153"/>
      <c r="M201" s="154"/>
      <c r="N201" s="128"/>
      <c r="O201" s="128"/>
      <c r="P201" s="128"/>
      <c r="Q201" s="129"/>
      <c r="R201" s="130"/>
      <c r="S201" s="131"/>
      <c r="T201" s="150"/>
      <c r="U201" s="131"/>
      <c r="V201" s="132"/>
      <c r="W201" s="155"/>
      <c r="AA201" s="155"/>
      <c r="AB201" s="156"/>
      <c r="AC201" s="157"/>
      <c r="AE201" s="143"/>
      <c r="AF201" s="143"/>
      <c r="AH201" s="143"/>
      <c r="AJ201" s="145"/>
      <c r="AK201" s="145"/>
      <c r="AO201" s="148"/>
      <c r="AP201" s="143"/>
      <c r="AR201" s="138"/>
    </row>
    <row r="202" spans="11:44" ht="43.5" customHeight="1" x14ac:dyDescent="0.25">
      <c r="K202" s="126"/>
      <c r="L202" s="153"/>
      <c r="M202" s="154"/>
      <c r="N202" s="128"/>
      <c r="O202" s="128"/>
      <c r="P202" s="128"/>
      <c r="Q202" s="129"/>
      <c r="R202" s="130"/>
      <c r="S202" s="131"/>
      <c r="T202" s="150"/>
      <c r="U202" s="131"/>
      <c r="V202" s="132"/>
      <c r="W202" s="155"/>
      <c r="AA202" s="155"/>
      <c r="AB202" s="156"/>
      <c r="AC202" s="157"/>
      <c r="AE202" s="143"/>
      <c r="AF202" s="143"/>
      <c r="AH202" s="143"/>
      <c r="AJ202" s="145"/>
      <c r="AK202" s="145"/>
      <c r="AO202" s="148"/>
      <c r="AP202" s="143"/>
      <c r="AR202" s="138"/>
    </row>
    <row r="203" spans="11:44" ht="43.5" customHeight="1" x14ac:dyDescent="0.25">
      <c r="K203" s="126"/>
      <c r="L203" s="153"/>
      <c r="M203" s="154"/>
      <c r="N203" s="128"/>
      <c r="O203" s="128"/>
      <c r="P203" s="128"/>
      <c r="Q203" s="129"/>
      <c r="R203" s="130"/>
      <c r="S203" s="131"/>
      <c r="T203" s="150"/>
      <c r="U203" s="131"/>
      <c r="V203" s="132"/>
      <c r="W203" s="155"/>
      <c r="AA203" s="155"/>
      <c r="AB203" s="156"/>
      <c r="AC203" s="157"/>
      <c r="AE203" s="143"/>
      <c r="AF203" s="143"/>
      <c r="AH203" s="143"/>
      <c r="AJ203" s="145"/>
      <c r="AK203" s="145"/>
      <c r="AO203" s="148"/>
      <c r="AP203" s="143"/>
      <c r="AR203" s="138"/>
    </row>
    <row r="204" spans="11:44" ht="43.5" customHeight="1" x14ac:dyDescent="0.25">
      <c r="K204" s="126"/>
      <c r="L204" s="153"/>
      <c r="M204" s="154"/>
      <c r="N204" s="128"/>
      <c r="O204" s="128"/>
      <c r="P204" s="128"/>
      <c r="Q204" s="129"/>
      <c r="R204" s="130"/>
      <c r="S204" s="131"/>
      <c r="T204" s="150"/>
      <c r="U204" s="131"/>
      <c r="V204" s="132"/>
      <c r="W204" s="155"/>
      <c r="AA204" s="155"/>
      <c r="AB204" s="156"/>
      <c r="AC204" s="157"/>
      <c r="AE204" s="143"/>
      <c r="AF204" s="143"/>
      <c r="AH204" s="143"/>
      <c r="AJ204" s="145"/>
      <c r="AK204" s="145"/>
      <c r="AO204" s="148"/>
      <c r="AP204" s="143"/>
      <c r="AR204" s="138"/>
    </row>
    <row r="205" spans="11:44" ht="43.5" customHeight="1" x14ac:dyDescent="0.25">
      <c r="K205" s="126"/>
      <c r="L205" s="153"/>
      <c r="M205" s="154"/>
      <c r="N205" s="128"/>
      <c r="O205" s="128"/>
      <c r="P205" s="128"/>
      <c r="Q205" s="129"/>
      <c r="R205" s="130"/>
      <c r="S205" s="131"/>
      <c r="T205" s="150"/>
      <c r="U205" s="131"/>
      <c r="V205" s="132"/>
      <c r="W205" s="155"/>
      <c r="AA205" s="155"/>
      <c r="AB205" s="156"/>
      <c r="AC205" s="157"/>
      <c r="AE205" s="143"/>
      <c r="AF205" s="143"/>
      <c r="AH205" s="143"/>
      <c r="AJ205" s="145"/>
      <c r="AK205" s="145"/>
      <c r="AO205" s="148"/>
      <c r="AP205" s="143"/>
      <c r="AR205" s="138"/>
    </row>
    <row r="206" spans="11:44" ht="43.5" customHeight="1" x14ac:dyDescent="0.25">
      <c r="K206" s="126"/>
      <c r="L206" s="153"/>
      <c r="M206" s="154"/>
      <c r="N206" s="128"/>
      <c r="O206" s="128"/>
      <c r="P206" s="128"/>
      <c r="Q206" s="129"/>
      <c r="R206" s="130"/>
      <c r="S206" s="131"/>
      <c r="T206" s="150"/>
      <c r="U206" s="131"/>
      <c r="V206" s="132"/>
      <c r="W206" s="155"/>
      <c r="AA206" s="155"/>
      <c r="AB206" s="156"/>
      <c r="AC206" s="157"/>
      <c r="AE206" s="143"/>
      <c r="AF206" s="143"/>
      <c r="AH206" s="143"/>
      <c r="AJ206" s="145"/>
      <c r="AK206" s="145"/>
      <c r="AO206" s="148"/>
      <c r="AP206" s="143"/>
      <c r="AR206" s="138"/>
    </row>
    <row r="207" spans="11:44" ht="43.5" customHeight="1" x14ac:dyDescent="0.25">
      <c r="K207" s="126"/>
      <c r="L207" s="153"/>
      <c r="M207" s="154"/>
      <c r="N207" s="128"/>
      <c r="O207" s="128"/>
      <c r="P207" s="128"/>
      <c r="Q207" s="129"/>
      <c r="R207" s="130"/>
      <c r="S207" s="131"/>
      <c r="T207" s="150"/>
      <c r="U207" s="131"/>
      <c r="V207" s="132"/>
      <c r="W207" s="155"/>
      <c r="AA207" s="155"/>
      <c r="AB207" s="156"/>
      <c r="AC207" s="157"/>
      <c r="AE207" s="143"/>
      <c r="AF207" s="143"/>
      <c r="AH207" s="143"/>
      <c r="AJ207" s="145"/>
      <c r="AK207" s="145"/>
      <c r="AO207" s="148"/>
      <c r="AP207" s="143"/>
      <c r="AR207" s="138"/>
    </row>
    <row r="208" spans="11:44" ht="43.5" customHeight="1" x14ac:dyDescent="0.25">
      <c r="K208" s="126"/>
      <c r="L208" s="153"/>
      <c r="M208" s="154"/>
      <c r="N208" s="128"/>
      <c r="O208" s="128"/>
      <c r="P208" s="128"/>
      <c r="Q208" s="129"/>
      <c r="R208" s="130"/>
      <c r="S208" s="131"/>
      <c r="T208" s="150"/>
      <c r="U208" s="131"/>
      <c r="V208" s="132"/>
      <c r="W208" s="155"/>
      <c r="AA208" s="155"/>
      <c r="AB208" s="156"/>
      <c r="AC208" s="157"/>
      <c r="AE208" s="143"/>
      <c r="AF208" s="143"/>
      <c r="AH208" s="143"/>
      <c r="AJ208" s="145"/>
      <c r="AK208" s="145"/>
      <c r="AO208" s="148"/>
      <c r="AP208" s="143"/>
      <c r="AR208" s="138"/>
    </row>
    <row r="209" spans="11:44" ht="43.5" customHeight="1" x14ac:dyDescent="0.25">
      <c r="K209" s="126"/>
      <c r="L209" s="153"/>
      <c r="M209" s="154"/>
      <c r="N209" s="128"/>
      <c r="O209" s="128"/>
      <c r="P209" s="128"/>
      <c r="Q209" s="129"/>
      <c r="R209" s="130"/>
      <c r="S209" s="131"/>
      <c r="T209" s="150"/>
      <c r="U209" s="131"/>
      <c r="V209" s="132"/>
      <c r="W209" s="155"/>
      <c r="AA209" s="155"/>
      <c r="AB209" s="156"/>
      <c r="AC209" s="157"/>
      <c r="AE209" s="143"/>
      <c r="AF209" s="143"/>
      <c r="AH209" s="143"/>
      <c r="AJ209" s="145"/>
      <c r="AK209" s="145"/>
      <c r="AO209" s="148"/>
      <c r="AP209" s="143"/>
      <c r="AR209" s="138"/>
    </row>
    <row r="210" spans="11:44" ht="43.5" customHeight="1" x14ac:dyDescent="0.25">
      <c r="K210" s="126"/>
      <c r="L210" s="153"/>
      <c r="M210" s="154"/>
      <c r="N210" s="128"/>
      <c r="O210" s="128"/>
      <c r="P210" s="128"/>
      <c r="Q210" s="129"/>
      <c r="R210" s="130"/>
      <c r="S210" s="131"/>
      <c r="T210" s="150"/>
      <c r="U210" s="131"/>
      <c r="V210" s="132"/>
      <c r="W210" s="155"/>
      <c r="AA210" s="155"/>
      <c r="AB210" s="156"/>
      <c r="AC210" s="157"/>
      <c r="AE210" s="143"/>
      <c r="AF210" s="143"/>
      <c r="AH210" s="143"/>
      <c r="AJ210" s="145"/>
      <c r="AK210" s="145"/>
      <c r="AO210" s="148"/>
      <c r="AP210" s="143"/>
      <c r="AR210" s="138"/>
    </row>
    <row r="211" spans="11:44" ht="43.5" customHeight="1" x14ac:dyDescent="0.25">
      <c r="K211" s="126"/>
      <c r="L211" s="153"/>
      <c r="M211" s="154"/>
      <c r="N211" s="128"/>
      <c r="O211" s="128"/>
      <c r="P211" s="128"/>
      <c r="Q211" s="129"/>
      <c r="R211" s="130"/>
      <c r="S211" s="131"/>
      <c r="T211" s="150"/>
      <c r="U211" s="131"/>
      <c r="V211" s="132"/>
      <c r="W211" s="155"/>
      <c r="AA211" s="155"/>
      <c r="AB211" s="156"/>
      <c r="AC211" s="157"/>
      <c r="AE211" s="143"/>
      <c r="AF211" s="143"/>
      <c r="AH211" s="143"/>
      <c r="AJ211" s="145"/>
      <c r="AK211" s="145"/>
      <c r="AO211" s="148"/>
      <c r="AP211" s="143"/>
      <c r="AR211" s="138"/>
    </row>
    <row r="212" spans="11:44" ht="43.5" customHeight="1" x14ac:dyDescent="0.25">
      <c r="K212" s="126"/>
      <c r="L212" s="153"/>
      <c r="M212" s="154"/>
      <c r="N212" s="128"/>
      <c r="O212" s="128"/>
      <c r="P212" s="128"/>
      <c r="Q212" s="129"/>
      <c r="R212" s="130"/>
      <c r="S212" s="131"/>
      <c r="T212" s="150"/>
      <c r="U212" s="131"/>
      <c r="V212" s="132"/>
      <c r="W212" s="155"/>
      <c r="AA212" s="155"/>
      <c r="AB212" s="156"/>
      <c r="AC212" s="157"/>
      <c r="AE212" s="143"/>
      <c r="AF212" s="143"/>
      <c r="AH212" s="143"/>
      <c r="AJ212" s="145"/>
      <c r="AK212" s="145"/>
      <c r="AO212" s="148"/>
      <c r="AP212" s="143"/>
      <c r="AR212" s="138"/>
    </row>
    <row r="213" spans="11:44" ht="43.5" customHeight="1" x14ac:dyDescent="0.25">
      <c r="K213" s="126"/>
      <c r="L213" s="153"/>
      <c r="M213" s="154"/>
      <c r="N213" s="128"/>
      <c r="O213" s="128"/>
      <c r="P213" s="128"/>
      <c r="Q213" s="129"/>
      <c r="R213" s="130"/>
      <c r="S213" s="131"/>
      <c r="T213" s="150"/>
      <c r="U213" s="131"/>
      <c r="V213" s="132"/>
      <c r="W213" s="155"/>
      <c r="AA213" s="155"/>
      <c r="AB213" s="156"/>
      <c r="AC213" s="157"/>
      <c r="AE213" s="143"/>
      <c r="AF213" s="143"/>
      <c r="AH213" s="143"/>
      <c r="AJ213" s="145"/>
      <c r="AK213" s="145"/>
      <c r="AO213" s="148"/>
      <c r="AP213" s="143"/>
      <c r="AR213" s="138"/>
    </row>
    <row r="214" spans="11:44" ht="43.5" customHeight="1" x14ac:dyDescent="0.25">
      <c r="K214" s="126"/>
      <c r="L214" s="153"/>
      <c r="M214" s="154"/>
      <c r="N214" s="128"/>
      <c r="O214" s="128"/>
      <c r="P214" s="128"/>
      <c r="Q214" s="129"/>
      <c r="R214" s="130"/>
      <c r="S214" s="131"/>
      <c r="T214" s="150"/>
      <c r="U214" s="131"/>
      <c r="V214" s="132"/>
      <c r="W214" s="155"/>
      <c r="AA214" s="155"/>
      <c r="AB214" s="156"/>
      <c r="AC214" s="157"/>
      <c r="AE214" s="143"/>
      <c r="AF214" s="143"/>
      <c r="AH214" s="143"/>
      <c r="AJ214" s="145"/>
      <c r="AK214" s="145"/>
      <c r="AO214" s="148"/>
      <c r="AP214" s="143"/>
      <c r="AR214" s="138"/>
    </row>
    <row r="215" spans="11:44" ht="43.5" customHeight="1" x14ac:dyDescent="0.25">
      <c r="K215" s="126"/>
      <c r="L215" s="153"/>
      <c r="M215" s="154"/>
      <c r="N215" s="128"/>
      <c r="O215" s="128"/>
      <c r="P215" s="128"/>
      <c r="Q215" s="129"/>
      <c r="R215" s="130"/>
      <c r="S215" s="131"/>
      <c r="T215" s="150"/>
      <c r="U215" s="131"/>
      <c r="V215" s="132"/>
      <c r="W215" s="155"/>
      <c r="AA215" s="155"/>
      <c r="AB215" s="156"/>
      <c r="AC215" s="157"/>
      <c r="AE215" s="143"/>
      <c r="AF215" s="143"/>
      <c r="AH215" s="143"/>
      <c r="AJ215" s="145"/>
      <c r="AK215" s="145"/>
      <c r="AO215" s="148"/>
      <c r="AP215" s="143"/>
      <c r="AR215" s="138"/>
    </row>
    <row r="216" spans="11:44" ht="43.5" customHeight="1" x14ac:dyDescent="0.25">
      <c r="K216" s="126"/>
      <c r="L216" s="153"/>
      <c r="M216" s="154"/>
      <c r="N216" s="128"/>
      <c r="O216" s="128"/>
      <c r="P216" s="128"/>
      <c r="Q216" s="129"/>
      <c r="R216" s="130"/>
      <c r="S216" s="131"/>
      <c r="T216" s="150"/>
      <c r="U216" s="131"/>
      <c r="V216" s="132"/>
      <c r="W216" s="155"/>
      <c r="AA216" s="155"/>
      <c r="AB216" s="156"/>
      <c r="AC216" s="157"/>
      <c r="AE216" s="143"/>
      <c r="AF216" s="143"/>
      <c r="AH216" s="143"/>
      <c r="AJ216" s="145"/>
      <c r="AK216" s="145"/>
      <c r="AO216" s="148"/>
      <c r="AP216" s="143"/>
      <c r="AR216" s="138"/>
    </row>
    <row r="217" spans="11:44" ht="43.5" customHeight="1" x14ac:dyDescent="0.25">
      <c r="K217" s="126"/>
      <c r="L217" s="153"/>
      <c r="M217" s="154"/>
      <c r="N217" s="128"/>
      <c r="O217" s="128"/>
      <c r="P217" s="128"/>
      <c r="Q217" s="129"/>
      <c r="R217" s="130"/>
      <c r="S217" s="131"/>
      <c r="T217" s="150"/>
      <c r="U217" s="131"/>
      <c r="V217" s="132"/>
      <c r="W217" s="155"/>
      <c r="AA217" s="155"/>
      <c r="AB217" s="156"/>
      <c r="AC217" s="157"/>
      <c r="AE217" s="143"/>
      <c r="AF217" s="143"/>
      <c r="AH217" s="143"/>
      <c r="AJ217" s="145"/>
      <c r="AK217" s="145"/>
      <c r="AO217" s="148"/>
      <c r="AP217" s="143"/>
      <c r="AR217" s="138"/>
    </row>
    <row r="218" spans="11:44" ht="43.5" customHeight="1" x14ac:dyDescent="0.25">
      <c r="K218" s="126"/>
      <c r="L218" s="153"/>
      <c r="M218" s="154"/>
      <c r="N218" s="128"/>
      <c r="O218" s="128"/>
      <c r="P218" s="128"/>
      <c r="Q218" s="129"/>
      <c r="R218" s="130"/>
      <c r="S218" s="131"/>
      <c r="T218" s="150"/>
      <c r="U218" s="131"/>
      <c r="V218" s="132"/>
      <c r="W218" s="155"/>
      <c r="AA218" s="155"/>
      <c r="AB218" s="156"/>
      <c r="AC218" s="157"/>
      <c r="AE218" s="143"/>
      <c r="AF218" s="143"/>
      <c r="AH218" s="143"/>
      <c r="AJ218" s="145"/>
      <c r="AK218" s="145"/>
      <c r="AO218" s="148"/>
      <c r="AP218" s="143"/>
      <c r="AR218" s="138"/>
    </row>
    <row r="219" spans="11:44" ht="43.5" customHeight="1" x14ac:dyDescent="0.25">
      <c r="K219" s="126"/>
      <c r="L219" s="153"/>
      <c r="M219" s="154"/>
      <c r="N219" s="128"/>
      <c r="O219" s="128"/>
      <c r="P219" s="128"/>
      <c r="Q219" s="129"/>
      <c r="R219" s="130"/>
      <c r="S219" s="131"/>
      <c r="T219" s="150"/>
      <c r="U219" s="131"/>
      <c r="V219" s="132"/>
      <c r="W219" s="155"/>
      <c r="AA219" s="155"/>
      <c r="AB219" s="156"/>
      <c r="AC219" s="157"/>
      <c r="AE219" s="143"/>
      <c r="AF219" s="143"/>
      <c r="AH219" s="143"/>
      <c r="AJ219" s="145"/>
      <c r="AK219" s="145"/>
      <c r="AO219" s="148"/>
      <c r="AP219" s="143"/>
      <c r="AR219" s="138"/>
    </row>
    <row r="220" spans="11:44" ht="43.5" customHeight="1" x14ac:dyDescent="0.25">
      <c r="K220" s="126"/>
      <c r="L220" s="153"/>
      <c r="M220" s="154"/>
      <c r="N220" s="128"/>
      <c r="O220" s="128"/>
      <c r="P220" s="128"/>
      <c r="Q220" s="129"/>
      <c r="R220" s="130"/>
      <c r="S220" s="131"/>
      <c r="T220" s="150"/>
      <c r="U220" s="131"/>
      <c r="V220" s="132"/>
      <c r="W220" s="155"/>
      <c r="AA220" s="155"/>
      <c r="AB220" s="156"/>
      <c r="AC220" s="157"/>
      <c r="AE220" s="143"/>
      <c r="AF220" s="143"/>
      <c r="AH220" s="143"/>
      <c r="AJ220" s="145"/>
      <c r="AK220" s="145"/>
      <c r="AO220" s="148"/>
      <c r="AP220" s="143"/>
      <c r="AR220" s="138"/>
    </row>
    <row r="221" spans="11:44" ht="43.5" customHeight="1" x14ac:dyDescent="0.25">
      <c r="K221" s="126"/>
      <c r="L221" s="153"/>
      <c r="M221" s="154"/>
      <c r="N221" s="128"/>
      <c r="O221" s="128"/>
      <c r="P221" s="128"/>
      <c r="Q221" s="129"/>
      <c r="R221" s="130"/>
      <c r="S221" s="131"/>
      <c r="T221" s="150"/>
      <c r="U221" s="131"/>
      <c r="V221" s="132"/>
      <c r="W221" s="155"/>
      <c r="AA221" s="155"/>
      <c r="AB221" s="156"/>
      <c r="AC221" s="157"/>
      <c r="AE221" s="143"/>
      <c r="AF221" s="143"/>
      <c r="AH221" s="143"/>
      <c r="AJ221" s="145"/>
      <c r="AK221" s="145"/>
      <c r="AO221" s="148"/>
      <c r="AP221" s="143"/>
      <c r="AR221" s="138"/>
    </row>
    <row r="222" spans="11:44" ht="43.5" customHeight="1" x14ac:dyDescent="0.25">
      <c r="K222" s="126"/>
      <c r="L222" s="153"/>
      <c r="M222" s="154"/>
      <c r="N222" s="128"/>
      <c r="O222" s="128"/>
      <c r="P222" s="128"/>
      <c r="Q222" s="129"/>
      <c r="R222" s="130"/>
      <c r="S222" s="131"/>
      <c r="T222" s="150"/>
      <c r="U222" s="131"/>
      <c r="V222" s="132"/>
      <c r="W222" s="155"/>
      <c r="AA222" s="155"/>
      <c r="AB222" s="156"/>
      <c r="AC222" s="157"/>
      <c r="AE222" s="143"/>
      <c r="AF222" s="143"/>
      <c r="AH222" s="143"/>
      <c r="AJ222" s="145"/>
      <c r="AK222" s="145"/>
      <c r="AO222" s="148"/>
      <c r="AP222" s="143"/>
      <c r="AR222" s="138"/>
    </row>
    <row r="223" spans="11:44" ht="43.5" customHeight="1" x14ac:dyDescent="0.25">
      <c r="K223" s="126"/>
      <c r="L223" s="153"/>
      <c r="M223" s="154"/>
      <c r="N223" s="128"/>
      <c r="O223" s="128"/>
      <c r="P223" s="128"/>
      <c r="Q223" s="129"/>
      <c r="R223" s="130"/>
      <c r="S223" s="131"/>
      <c r="T223" s="150"/>
      <c r="U223" s="131"/>
      <c r="V223" s="132"/>
      <c r="W223" s="155"/>
      <c r="AA223" s="155"/>
      <c r="AB223" s="156"/>
      <c r="AC223" s="157"/>
      <c r="AE223" s="143"/>
      <c r="AF223" s="143"/>
      <c r="AH223" s="143"/>
      <c r="AJ223" s="145"/>
      <c r="AK223" s="145"/>
      <c r="AO223" s="148"/>
      <c r="AP223" s="143"/>
      <c r="AR223" s="138"/>
    </row>
    <row r="224" spans="11:44" ht="43.5" customHeight="1" x14ac:dyDescent="0.25">
      <c r="K224" s="126"/>
      <c r="L224" s="153"/>
      <c r="M224" s="154"/>
      <c r="N224" s="128"/>
      <c r="O224" s="128"/>
      <c r="P224" s="128"/>
      <c r="Q224" s="129"/>
      <c r="R224" s="130"/>
      <c r="S224" s="131"/>
      <c r="T224" s="150"/>
      <c r="U224" s="131"/>
      <c r="V224" s="132"/>
      <c r="W224" s="155"/>
      <c r="AA224" s="155"/>
      <c r="AB224" s="156"/>
      <c r="AC224" s="157"/>
      <c r="AE224" s="143"/>
      <c r="AF224" s="143"/>
      <c r="AH224" s="143"/>
      <c r="AJ224" s="145"/>
      <c r="AK224" s="145"/>
      <c r="AO224" s="148"/>
      <c r="AP224" s="143"/>
      <c r="AR224" s="138"/>
    </row>
    <row r="225" spans="11:44" ht="43.5" customHeight="1" x14ac:dyDescent="0.25">
      <c r="K225" s="126"/>
      <c r="L225" s="153"/>
      <c r="M225" s="154"/>
      <c r="N225" s="128"/>
      <c r="O225" s="128"/>
      <c r="P225" s="128"/>
      <c r="Q225" s="129"/>
      <c r="R225" s="130"/>
      <c r="S225" s="131"/>
      <c r="T225" s="150"/>
      <c r="U225" s="131"/>
      <c r="V225" s="132"/>
      <c r="W225" s="155"/>
      <c r="AA225" s="155"/>
      <c r="AB225" s="156"/>
      <c r="AC225" s="157"/>
      <c r="AE225" s="143"/>
      <c r="AF225" s="143"/>
      <c r="AH225" s="143"/>
      <c r="AJ225" s="145"/>
      <c r="AK225" s="145"/>
      <c r="AO225" s="148"/>
      <c r="AP225" s="143"/>
      <c r="AR225" s="138"/>
    </row>
    <row r="226" spans="11:44" ht="43.5" customHeight="1" x14ac:dyDescent="0.25">
      <c r="K226" s="126"/>
      <c r="L226" s="153"/>
      <c r="M226" s="154"/>
      <c r="N226" s="128"/>
      <c r="O226" s="128"/>
      <c r="P226" s="128"/>
      <c r="Q226" s="129"/>
      <c r="R226" s="130"/>
      <c r="S226" s="131"/>
      <c r="T226" s="150"/>
      <c r="U226" s="131"/>
      <c r="V226" s="132"/>
      <c r="W226" s="155"/>
      <c r="AA226" s="155"/>
      <c r="AB226" s="156"/>
      <c r="AC226" s="157"/>
      <c r="AE226" s="143"/>
      <c r="AF226" s="143"/>
      <c r="AH226" s="143"/>
      <c r="AJ226" s="145"/>
      <c r="AK226" s="145"/>
      <c r="AO226" s="148"/>
      <c r="AP226" s="143"/>
      <c r="AR226" s="138"/>
    </row>
    <row r="227" spans="11:44" ht="43.5" customHeight="1" x14ac:dyDescent="0.25">
      <c r="K227" s="126"/>
      <c r="L227" s="153"/>
      <c r="M227" s="154"/>
      <c r="N227" s="128"/>
      <c r="O227" s="128"/>
      <c r="P227" s="128"/>
      <c r="Q227" s="129"/>
      <c r="R227" s="130"/>
      <c r="S227" s="131"/>
      <c r="T227" s="150"/>
      <c r="U227" s="131"/>
      <c r="V227" s="132"/>
      <c r="W227" s="155"/>
      <c r="AA227" s="155"/>
      <c r="AB227" s="156"/>
      <c r="AC227" s="157"/>
      <c r="AE227" s="143"/>
      <c r="AF227" s="143"/>
      <c r="AH227" s="143"/>
      <c r="AJ227" s="145"/>
      <c r="AK227" s="145"/>
      <c r="AO227" s="148"/>
      <c r="AP227" s="143"/>
      <c r="AR227" s="138"/>
    </row>
  </sheetData>
  <mergeCells count="11">
    <mergeCell ref="A127:D127"/>
    <mergeCell ref="A134:D134"/>
    <mergeCell ref="A135:D135"/>
    <mergeCell ref="A136:D136"/>
    <mergeCell ref="A137:D137"/>
    <mergeCell ref="A128:D128"/>
    <mergeCell ref="A129:D129"/>
    <mergeCell ref="A130:D130"/>
    <mergeCell ref="A131:D131"/>
    <mergeCell ref="A132:D132"/>
    <mergeCell ref="A133:D1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1596-0190-4A61-9014-2B6A3A634543}">
  <dimension ref="A1:Y27"/>
  <sheetViews>
    <sheetView showGridLines="0" zoomScaleNormal="100" workbookViewId="0">
      <selection activeCell="A12" sqref="A12"/>
    </sheetView>
  </sheetViews>
  <sheetFormatPr defaultRowHeight="15" x14ac:dyDescent="0.25"/>
  <cols>
    <col min="1" max="1" width="27.28515625" customWidth="1"/>
  </cols>
  <sheetData>
    <row r="1" spans="1:25" x14ac:dyDescent="0.25">
      <c r="A1" s="19" t="s">
        <v>826</v>
      </c>
      <c r="B1" s="16"/>
      <c r="C1" s="14"/>
      <c r="D1" s="14"/>
      <c r="E1" s="14"/>
      <c r="F1" s="14"/>
      <c r="G1" s="14"/>
      <c r="H1" s="14"/>
      <c r="I1" s="14"/>
      <c r="J1" s="14"/>
      <c r="K1" s="14"/>
      <c r="L1" s="14"/>
      <c r="M1" s="14"/>
      <c r="N1" s="14"/>
      <c r="O1" s="14"/>
      <c r="P1" s="14"/>
      <c r="Q1" s="14"/>
      <c r="R1" s="14"/>
      <c r="S1" s="14"/>
      <c r="T1" s="14"/>
      <c r="U1" s="14"/>
      <c r="V1" s="14"/>
      <c r="W1" s="14"/>
      <c r="X1" s="14"/>
      <c r="Y1" s="14"/>
    </row>
    <row r="2" spans="1:25" x14ac:dyDescent="0.25">
      <c r="A2" s="14"/>
      <c r="B2" s="14"/>
      <c r="C2" s="14"/>
      <c r="D2" s="14"/>
      <c r="E2" s="14"/>
      <c r="F2" s="14"/>
      <c r="G2" s="14"/>
      <c r="H2" s="14"/>
      <c r="I2" s="14"/>
      <c r="J2" s="14"/>
      <c r="K2" s="14"/>
      <c r="L2" s="14"/>
      <c r="M2" s="14"/>
      <c r="N2" s="14"/>
      <c r="O2" s="14"/>
      <c r="P2" s="14"/>
      <c r="Q2" s="14"/>
      <c r="R2" s="14"/>
      <c r="S2" s="14"/>
      <c r="T2" s="14"/>
      <c r="U2" s="14"/>
      <c r="V2" s="14"/>
      <c r="W2" s="14"/>
      <c r="X2" s="14"/>
      <c r="Y2" s="14"/>
    </row>
    <row r="3" spans="1:25" x14ac:dyDescent="0.25">
      <c r="A3" s="20"/>
      <c r="B3" s="21" t="s">
        <v>770</v>
      </c>
      <c r="C3" s="22"/>
      <c r="D3" s="22"/>
      <c r="E3" s="23"/>
      <c r="F3" s="21" t="s">
        <v>827</v>
      </c>
      <c r="G3" s="22"/>
      <c r="H3" s="22"/>
      <c r="I3" s="23"/>
      <c r="J3" s="21" t="s">
        <v>604</v>
      </c>
      <c r="K3" s="22"/>
      <c r="L3" s="22"/>
      <c r="M3" s="23"/>
      <c r="N3" s="21" t="s">
        <v>828</v>
      </c>
      <c r="O3" s="22"/>
      <c r="P3" s="22"/>
      <c r="Q3" s="23"/>
      <c r="R3" s="21" t="s">
        <v>645</v>
      </c>
      <c r="S3" s="22"/>
      <c r="T3" s="22"/>
      <c r="U3" s="23"/>
      <c r="V3" s="21" t="s">
        <v>816</v>
      </c>
      <c r="W3" s="22"/>
      <c r="X3" s="22"/>
      <c r="Y3" s="23"/>
    </row>
    <row r="4" spans="1:25" x14ac:dyDescent="0.25">
      <c r="A4" s="24" t="s">
        <v>53</v>
      </c>
      <c r="B4" s="25"/>
      <c r="C4" s="26"/>
      <c r="D4" s="26"/>
      <c r="E4" s="27"/>
      <c r="F4" s="25"/>
      <c r="G4" s="26"/>
      <c r="H4" s="26"/>
      <c r="I4" s="27"/>
      <c r="J4" s="25"/>
      <c r="K4" s="26"/>
      <c r="L4" s="26"/>
      <c r="M4" s="27"/>
      <c r="N4" s="25"/>
      <c r="O4" s="26"/>
      <c r="P4" s="26"/>
      <c r="Q4" s="27"/>
      <c r="R4" s="25"/>
      <c r="S4" s="26"/>
      <c r="T4" s="26"/>
      <c r="U4" s="27"/>
      <c r="V4" s="25"/>
      <c r="W4" s="26"/>
      <c r="X4" s="26"/>
      <c r="Y4" s="27"/>
    </row>
    <row r="5" spans="1:25" s="18" customFormat="1" x14ac:dyDescent="0.25">
      <c r="A5" s="41" t="s">
        <v>829</v>
      </c>
      <c r="B5" s="42">
        <v>29</v>
      </c>
      <c r="C5" s="40" t="s">
        <v>830</v>
      </c>
      <c r="D5" s="40"/>
      <c r="E5" s="43"/>
      <c r="F5" s="40">
        <v>9</v>
      </c>
      <c r="G5" s="40" t="s">
        <v>830</v>
      </c>
      <c r="H5" s="40"/>
      <c r="I5" s="43"/>
      <c r="J5" s="42">
        <v>6</v>
      </c>
      <c r="K5" s="40" t="s">
        <v>830</v>
      </c>
      <c r="L5" s="40"/>
      <c r="M5" s="43"/>
      <c r="N5" s="42">
        <v>3</v>
      </c>
      <c r="O5" s="40" t="s">
        <v>830</v>
      </c>
      <c r="P5" s="40"/>
      <c r="Q5" s="43"/>
      <c r="R5" s="42"/>
      <c r="S5" s="40"/>
      <c r="T5" s="40"/>
      <c r="U5" s="43"/>
      <c r="V5" s="42">
        <v>47</v>
      </c>
      <c r="W5" s="40" t="s">
        <v>830</v>
      </c>
      <c r="X5" s="40"/>
      <c r="Y5" s="43"/>
    </row>
    <row r="6" spans="1:25" x14ac:dyDescent="0.25">
      <c r="A6" s="28" t="s">
        <v>831</v>
      </c>
      <c r="B6" s="29">
        <v>813352.65000006056</v>
      </c>
      <c r="C6" s="14" t="s">
        <v>832</v>
      </c>
      <c r="D6" s="30">
        <v>25.757488175559256</v>
      </c>
      <c r="E6" s="31" t="s">
        <v>44</v>
      </c>
      <c r="F6" s="29">
        <v>422059.15000014578</v>
      </c>
      <c r="G6" s="14" t="s">
        <v>832</v>
      </c>
      <c r="H6" s="30">
        <v>13.365891861930413</v>
      </c>
      <c r="I6" s="31" t="s">
        <v>44</v>
      </c>
      <c r="J6" s="29">
        <v>257616.40999999997</v>
      </c>
      <c r="K6" s="14" t="s">
        <v>832</v>
      </c>
      <c r="L6" s="30">
        <v>8.1582713653229391</v>
      </c>
      <c r="M6" s="31" t="s">
        <v>44</v>
      </c>
      <c r="N6" s="29">
        <v>121878.65000000001</v>
      </c>
      <c r="O6" s="14" t="s">
        <v>832</v>
      </c>
      <c r="P6" s="30">
        <v>3.8596885203827536</v>
      </c>
      <c r="Q6" s="31" t="s">
        <v>44</v>
      </c>
      <c r="R6" s="29"/>
      <c r="S6" s="14"/>
      <c r="T6" s="30"/>
      <c r="U6" s="31"/>
      <c r="V6" s="29">
        <v>1614906.8600002062</v>
      </c>
      <c r="W6" s="14" t="s">
        <v>832</v>
      </c>
      <c r="X6" s="30">
        <v>51.14133992319536</v>
      </c>
      <c r="Y6" s="31" t="s">
        <v>44</v>
      </c>
    </row>
    <row r="7" spans="1:25" x14ac:dyDescent="0.25">
      <c r="A7" s="28"/>
      <c r="B7" s="32">
        <v>0.50365297847577206</v>
      </c>
      <c r="C7" s="14"/>
      <c r="D7" s="30"/>
      <c r="E7" s="31"/>
      <c r="F7" s="32">
        <v>0.26135200763224942</v>
      </c>
      <c r="G7" s="14"/>
      <c r="H7" s="30"/>
      <c r="I7" s="31"/>
      <c r="J7" s="32">
        <v>0.15952400499429861</v>
      </c>
      <c r="K7" s="14"/>
      <c r="L7" s="30"/>
      <c r="M7" s="31"/>
      <c r="N7" s="32">
        <v>7.5471008897679992E-2</v>
      </c>
      <c r="O7" s="14"/>
      <c r="P7" s="30"/>
      <c r="Q7" s="31"/>
      <c r="R7" s="32"/>
      <c r="S7" s="14"/>
      <c r="T7" s="30"/>
      <c r="U7" s="31"/>
      <c r="V7" s="32"/>
      <c r="W7" s="14"/>
      <c r="X7" s="30"/>
      <c r="Y7" s="31"/>
    </row>
    <row r="8" spans="1:25" x14ac:dyDescent="0.25">
      <c r="A8" s="28" t="s">
        <v>833</v>
      </c>
      <c r="B8" s="29">
        <v>8483.7081313200015</v>
      </c>
      <c r="C8" s="14" t="s">
        <v>834</v>
      </c>
      <c r="D8" s="30">
        <v>54.559469746910402</v>
      </c>
      <c r="E8" s="31" t="s">
        <v>44</v>
      </c>
      <c r="F8" s="29">
        <v>2440.36787955</v>
      </c>
      <c r="G8" s="14" t="s">
        <v>834</v>
      </c>
      <c r="H8" s="30">
        <v>15.694219489246352</v>
      </c>
      <c r="I8" s="31" t="s">
        <v>44</v>
      </c>
      <c r="J8" s="29">
        <v>1683.2499998999999</v>
      </c>
      <c r="K8" s="14" t="s">
        <v>834</v>
      </c>
      <c r="L8" s="30">
        <v>10.82512811903417</v>
      </c>
      <c r="M8" s="31" t="s">
        <v>44</v>
      </c>
      <c r="N8" s="29">
        <v>800.01079419999974</v>
      </c>
      <c r="O8" s="14" t="s">
        <v>834</v>
      </c>
      <c r="P8" s="30">
        <v>5.1449394589869417</v>
      </c>
      <c r="Q8" s="31" t="s">
        <v>44</v>
      </c>
      <c r="R8" s="29"/>
      <c r="S8" s="14"/>
      <c r="T8" s="30"/>
      <c r="U8" s="31"/>
      <c r="V8" s="29">
        <v>13407.33680497</v>
      </c>
      <c r="W8" s="14" t="s">
        <v>834</v>
      </c>
      <c r="X8" s="30">
        <v>86.223756814177861</v>
      </c>
      <c r="Y8" s="31" t="s">
        <v>44</v>
      </c>
    </row>
    <row r="9" spans="1:25" x14ac:dyDescent="0.25">
      <c r="A9" s="28"/>
      <c r="B9" s="32">
        <v>0.63276609327626898</v>
      </c>
      <c r="C9" s="14"/>
      <c r="D9" s="33"/>
      <c r="E9" s="31"/>
      <c r="F9" s="32">
        <v>0.18201734729639774</v>
      </c>
      <c r="G9" s="14"/>
      <c r="H9" s="33"/>
      <c r="I9" s="31"/>
      <c r="J9" s="32">
        <v>0.12554693183183341</v>
      </c>
      <c r="K9" s="14"/>
      <c r="L9" s="33"/>
      <c r="M9" s="31"/>
      <c r="N9" s="32">
        <v>5.9669627595499923E-2</v>
      </c>
      <c r="O9" s="14"/>
      <c r="P9" s="33"/>
      <c r="Q9" s="31"/>
      <c r="R9" s="32"/>
      <c r="S9" s="14"/>
      <c r="T9" s="33"/>
      <c r="U9" s="31"/>
      <c r="V9" s="32"/>
      <c r="W9" s="14"/>
      <c r="X9" s="33"/>
      <c r="Y9" s="31"/>
    </row>
    <row r="10" spans="1:25" x14ac:dyDescent="0.25">
      <c r="A10" s="24" t="s">
        <v>404</v>
      </c>
      <c r="B10" s="34"/>
      <c r="C10" s="35"/>
      <c r="D10" s="35"/>
      <c r="E10" s="36"/>
      <c r="F10" s="34"/>
      <c r="G10" s="35"/>
      <c r="H10" s="35"/>
      <c r="I10" s="36"/>
      <c r="J10" s="34"/>
      <c r="K10" s="35"/>
      <c r="L10" s="35"/>
      <c r="M10" s="36"/>
      <c r="N10" s="34"/>
      <c r="O10" s="35"/>
      <c r="P10" s="35"/>
      <c r="Q10" s="36"/>
      <c r="R10" s="34"/>
      <c r="S10" s="35"/>
      <c r="T10" s="35"/>
      <c r="U10" s="36"/>
      <c r="V10" s="34"/>
      <c r="W10" s="35"/>
      <c r="X10" s="35"/>
      <c r="Y10" s="36"/>
    </row>
    <row r="11" spans="1:25" s="18" customFormat="1" x14ac:dyDescent="0.25">
      <c r="A11" s="41" t="s">
        <v>829</v>
      </c>
      <c r="B11" s="40">
        <v>38</v>
      </c>
      <c r="C11" s="40" t="s">
        <v>830</v>
      </c>
      <c r="D11" s="40"/>
      <c r="E11" s="43"/>
      <c r="F11" s="40">
        <v>22</v>
      </c>
      <c r="G11" s="40" t="s">
        <v>830</v>
      </c>
      <c r="H11" s="40"/>
      <c r="I11" s="43"/>
      <c r="J11" s="42">
        <v>8</v>
      </c>
      <c r="K11" s="40" t="s">
        <v>830</v>
      </c>
      <c r="L11" s="40"/>
      <c r="M11" s="43"/>
      <c r="N11" s="42"/>
      <c r="O11" s="40"/>
      <c r="P11" s="40"/>
      <c r="Q11" s="43"/>
      <c r="R11" s="42">
        <v>1</v>
      </c>
      <c r="S11" s="40" t="s">
        <v>835</v>
      </c>
      <c r="T11" s="40"/>
      <c r="U11" s="43"/>
      <c r="V11" s="42">
        <v>69</v>
      </c>
      <c r="W11" s="40" t="s">
        <v>830</v>
      </c>
      <c r="X11" s="40"/>
      <c r="Y11" s="43"/>
    </row>
    <row r="12" spans="1:25" x14ac:dyDescent="0.25">
      <c r="A12" s="28" t="s">
        <v>831</v>
      </c>
      <c r="B12" s="29">
        <v>627031.63</v>
      </c>
      <c r="C12" s="14" t="s">
        <v>832</v>
      </c>
      <c r="D12" s="30">
        <v>19.85701994752884</v>
      </c>
      <c r="E12" s="31" t="s">
        <v>44</v>
      </c>
      <c r="F12" s="29">
        <v>697827</v>
      </c>
      <c r="G12" s="14" t="s">
        <v>832</v>
      </c>
      <c r="H12" s="30">
        <v>22.098988306099024</v>
      </c>
      <c r="I12" s="31" t="s">
        <v>44</v>
      </c>
      <c r="J12" s="29">
        <v>76020</v>
      </c>
      <c r="K12" s="14" t="s">
        <v>832</v>
      </c>
      <c r="L12" s="30">
        <v>2.4074234602983946</v>
      </c>
      <c r="M12" s="31" t="s">
        <v>44</v>
      </c>
      <c r="N12" s="29"/>
      <c r="O12" s="14"/>
      <c r="P12" s="30"/>
      <c r="Q12" s="31"/>
      <c r="R12" s="29">
        <v>74091.3</v>
      </c>
      <c r="S12" s="14" t="s">
        <v>832</v>
      </c>
      <c r="T12" s="30">
        <v>2.3463448279927182</v>
      </c>
      <c r="U12" s="31" t="s">
        <v>44</v>
      </c>
      <c r="V12" s="29">
        <v>1474969.93</v>
      </c>
      <c r="W12" s="14" t="s">
        <v>832</v>
      </c>
      <c r="X12" s="30">
        <v>46.709776541918977</v>
      </c>
      <c r="Y12" s="31" t="s">
        <v>44</v>
      </c>
    </row>
    <row r="13" spans="1:25" x14ac:dyDescent="0.25">
      <c r="A13" s="28"/>
      <c r="B13" s="32">
        <v>0.42511485640931002</v>
      </c>
      <c r="C13" s="14"/>
      <c r="D13" s="30"/>
      <c r="E13" s="31"/>
      <c r="F13" s="32">
        <v>0.47311269593136723</v>
      </c>
      <c r="G13" s="14"/>
      <c r="H13" s="30"/>
      <c r="I13" s="31"/>
      <c r="J13" s="32">
        <v>4.7073922269418249E-2</v>
      </c>
      <c r="K13" s="14"/>
      <c r="L13" s="30"/>
      <c r="M13" s="31"/>
      <c r="N13" s="32"/>
      <c r="O13" s="14"/>
      <c r="P13" s="30"/>
      <c r="Q13" s="31"/>
      <c r="R13" s="32">
        <v>4.5879611905290031E-2</v>
      </c>
      <c r="S13" s="14"/>
      <c r="T13" s="30"/>
      <c r="U13" s="31"/>
      <c r="V13" s="32"/>
      <c r="W13" s="14"/>
      <c r="X13" s="30"/>
      <c r="Y13" s="31"/>
    </row>
    <row r="14" spans="1:25" x14ac:dyDescent="0.25">
      <c r="A14" s="28" t="s">
        <v>833</v>
      </c>
      <c r="B14" s="29">
        <v>1061.4495003300001</v>
      </c>
      <c r="C14" s="14" t="s">
        <v>834</v>
      </c>
      <c r="D14" s="30">
        <v>6.826274667244725</v>
      </c>
      <c r="E14" s="31" t="s">
        <v>44</v>
      </c>
      <c r="F14" s="29">
        <v>727.37675000000002</v>
      </c>
      <c r="G14" s="14" t="s">
        <v>834</v>
      </c>
      <c r="H14" s="30">
        <v>4.6778235615769912</v>
      </c>
      <c r="I14" s="31" t="s">
        <v>44</v>
      </c>
      <c r="J14" s="29">
        <v>197.79848802000001</v>
      </c>
      <c r="K14" s="14" t="s">
        <v>834</v>
      </c>
      <c r="L14" s="30">
        <v>1.2720593938481815</v>
      </c>
      <c r="M14" s="31" t="s">
        <v>44</v>
      </c>
      <c r="N14" s="29"/>
      <c r="O14" s="14"/>
      <c r="P14" s="30"/>
      <c r="Q14" s="31"/>
      <c r="R14" s="29">
        <v>15.708000050000001</v>
      </c>
      <c r="S14" s="14" t="s">
        <v>834</v>
      </c>
      <c r="T14" s="30">
        <v>0.10101952356759075</v>
      </c>
      <c r="U14" s="31" t="s">
        <v>44</v>
      </c>
      <c r="V14" s="29">
        <v>2002.3327384000002</v>
      </c>
      <c r="W14" s="14" t="s">
        <v>834</v>
      </c>
      <c r="X14" s="30">
        <v>12.877177146237489</v>
      </c>
      <c r="Y14" s="31" t="s">
        <v>44</v>
      </c>
    </row>
    <row r="15" spans="1:25" x14ac:dyDescent="0.25">
      <c r="A15" s="28"/>
      <c r="B15" s="32">
        <v>0.53010645032861536</v>
      </c>
      <c r="C15" s="14"/>
      <c r="D15" s="33"/>
      <c r="E15" s="31"/>
      <c r="F15" s="32">
        <v>0.36326467427248055</v>
      </c>
      <c r="G15" s="14"/>
      <c r="H15" s="33"/>
      <c r="I15" s="31"/>
      <c r="J15" s="32">
        <v>1.4753003590293754E-2</v>
      </c>
      <c r="K15" s="14"/>
      <c r="L15" s="33"/>
      <c r="M15" s="31"/>
      <c r="N15" s="32"/>
      <c r="O15" s="14"/>
      <c r="P15" s="33"/>
      <c r="Q15" s="31"/>
      <c r="R15" s="32">
        <v>1.1715973334970717E-3</v>
      </c>
      <c r="S15" s="14"/>
      <c r="T15" s="33"/>
      <c r="U15" s="31"/>
      <c r="V15" s="32"/>
      <c r="W15" s="14"/>
      <c r="X15" s="33"/>
      <c r="Y15" s="31"/>
    </row>
    <row r="16" spans="1:25" x14ac:dyDescent="0.25">
      <c r="A16" s="24" t="s">
        <v>754</v>
      </c>
      <c r="B16" s="34"/>
      <c r="C16" s="35"/>
      <c r="D16" s="35"/>
      <c r="E16" s="36"/>
      <c r="F16" s="34"/>
      <c r="G16" s="35"/>
      <c r="H16" s="35"/>
      <c r="I16" s="36"/>
      <c r="J16" s="34"/>
      <c r="K16" s="35"/>
      <c r="L16" s="35"/>
      <c r="M16" s="36"/>
      <c r="N16" s="34"/>
      <c r="O16" s="35"/>
      <c r="P16" s="35"/>
      <c r="Q16" s="36"/>
      <c r="R16" s="34"/>
      <c r="S16" s="35"/>
      <c r="T16" s="35"/>
      <c r="U16" s="36"/>
      <c r="V16" s="34"/>
      <c r="W16" s="35"/>
      <c r="X16" s="35"/>
      <c r="Y16" s="36"/>
    </row>
    <row r="17" spans="1:25" s="18" customFormat="1" x14ac:dyDescent="0.25">
      <c r="A17" s="41" t="s">
        <v>829</v>
      </c>
      <c r="B17" s="42">
        <v>1</v>
      </c>
      <c r="C17" s="40" t="s">
        <v>835</v>
      </c>
      <c r="D17" s="40"/>
      <c r="E17" s="43"/>
      <c r="F17" s="42"/>
      <c r="G17" s="40"/>
      <c r="H17" s="40"/>
      <c r="I17" s="43"/>
      <c r="J17" s="42"/>
      <c r="K17" s="40"/>
      <c r="L17" s="40"/>
      <c r="M17" s="43"/>
      <c r="N17" s="42"/>
      <c r="O17" s="40"/>
      <c r="P17" s="40"/>
      <c r="Q17" s="43"/>
      <c r="R17" s="42">
        <v>2</v>
      </c>
      <c r="S17" s="40" t="s">
        <v>830</v>
      </c>
      <c r="T17" s="40"/>
      <c r="U17" s="43"/>
      <c r="V17" s="42">
        <v>3</v>
      </c>
      <c r="W17" s="40" t="s">
        <v>830</v>
      </c>
      <c r="X17" s="40"/>
      <c r="Y17" s="43"/>
    </row>
    <row r="18" spans="1:25" x14ac:dyDescent="0.25">
      <c r="A18" s="28" t="s">
        <v>831</v>
      </c>
      <c r="B18" s="29">
        <v>15900</v>
      </c>
      <c r="C18" s="14" t="s">
        <v>832</v>
      </c>
      <c r="D18" s="30">
        <v>0.50352582239863819</v>
      </c>
      <c r="E18" s="31" t="s">
        <v>44</v>
      </c>
      <c r="F18" s="29"/>
      <c r="G18" s="14"/>
      <c r="H18" s="30"/>
      <c r="I18" s="31"/>
      <c r="J18" s="29"/>
      <c r="K18" s="14"/>
      <c r="L18" s="30"/>
      <c r="M18" s="31"/>
      <c r="N18" s="29"/>
      <c r="O18" s="14"/>
      <c r="P18" s="30"/>
      <c r="Q18" s="31"/>
      <c r="R18" s="29">
        <v>51956</v>
      </c>
      <c r="S18" s="14" t="s">
        <v>832</v>
      </c>
      <c r="T18" s="30">
        <v>1.6453577124870216</v>
      </c>
      <c r="U18" s="31" t="s">
        <v>44</v>
      </c>
      <c r="V18" s="29">
        <v>67856</v>
      </c>
      <c r="W18" s="14" t="s">
        <v>832</v>
      </c>
      <c r="X18" s="30">
        <v>2.1488835348856599</v>
      </c>
      <c r="Y18" s="31" t="s">
        <v>44</v>
      </c>
    </row>
    <row r="19" spans="1:25" x14ac:dyDescent="0.25">
      <c r="A19" s="28"/>
      <c r="B19" s="32">
        <v>1.0779880780349197E-2</v>
      </c>
      <c r="C19" s="14"/>
      <c r="D19" s="30"/>
      <c r="E19" s="31"/>
      <c r="F19" s="32"/>
      <c r="G19" s="14"/>
      <c r="H19" s="30"/>
      <c r="I19" s="31"/>
      <c r="J19" s="32"/>
      <c r="K19" s="14"/>
      <c r="L19" s="30"/>
      <c r="M19" s="31"/>
      <c r="N19" s="32"/>
      <c r="O19" s="14"/>
      <c r="P19" s="30"/>
      <c r="Q19" s="31"/>
      <c r="R19" s="32">
        <v>3.2172753294263279E-2</v>
      </c>
      <c r="S19" s="14"/>
      <c r="T19" s="30"/>
      <c r="U19" s="31"/>
      <c r="V19" s="29"/>
      <c r="W19" s="14"/>
      <c r="X19" s="30"/>
      <c r="Y19" s="31"/>
    </row>
    <row r="20" spans="1:25" x14ac:dyDescent="0.25">
      <c r="A20" s="28" t="s">
        <v>833</v>
      </c>
      <c r="B20" s="29">
        <v>30.3</v>
      </c>
      <c r="C20" s="14" t="s">
        <v>834</v>
      </c>
      <c r="D20" s="30">
        <v>0.19486195278551705</v>
      </c>
      <c r="E20" s="31" t="s">
        <v>44</v>
      </c>
      <c r="F20" s="29"/>
      <c r="G20" s="14"/>
      <c r="H20" s="30"/>
      <c r="I20" s="31"/>
      <c r="J20" s="29"/>
      <c r="K20" s="14"/>
      <c r="L20" s="30"/>
      <c r="M20" s="31"/>
      <c r="N20" s="29"/>
      <c r="O20" s="14"/>
      <c r="P20" s="30"/>
      <c r="Q20" s="31"/>
      <c r="R20" s="29">
        <v>109.5</v>
      </c>
      <c r="S20" s="14" t="s">
        <v>834</v>
      </c>
      <c r="T20" s="30">
        <v>0.70420408679914581</v>
      </c>
      <c r="U20" s="31" t="s">
        <v>44</v>
      </c>
      <c r="V20" s="29">
        <v>139.80000000000001</v>
      </c>
      <c r="W20" s="14" t="s">
        <v>834</v>
      </c>
      <c r="X20" s="30">
        <v>0.89906603958466291</v>
      </c>
      <c r="Y20" s="31" t="s">
        <v>44</v>
      </c>
    </row>
    <row r="21" spans="1:25" x14ac:dyDescent="0.25">
      <c r="A21" s="28"/>
      <c r="B21" s="32">
        <v>1.5132350092927991E-2</v>
      </c>
      <c r="C21" s="14"/>
      <c r="D21" s="33"/>
      <c r="E21" s="31"/>
      <c r="F21" s="32"/>
      <c r="G21" s="14"/>
      <c r="H21" s="33"/>
      <c r="I21" s="31"/>
      <c r="J21" s="32"/>
      <c r="K21" s="14"/>
      <c r="L21" s="33"/>
      <c r="M21" s="31"/>
      <c r="N21" s="32"/>
      <c r="O21" s="14"/>
      <c r="P21" s="33"/>
      <c r="Q21" s="31"/>
      <c r="R21" s="32">
        <v>8.1671700795499635E-3</v>
      </c>
      <c r="S21" s="14"/>
      <c r="T21" s="33"/>
      <c r="U21" s="31"/>
      <c r="V21" s="15"/>
      <c r="W21" s="14"/>
      <c r="X21" s="14"/>
      <c r="Y21" s="31"/>
    </row>
    <row r="22" spans="1:25" x14ac:dyDescent="0.25">
      <c r="A22" s="24" t="s">
        <v>816</v>
      </c>
      <c r="B22" s="34"/>
      <c r="C22" s="35"/>
      <c r="D22" s="35"/>
      <c r="E22" s="36"/>
      <c r="F22" s="34"/>
      <c r="G22" s="35"/>
      <c r="H22" s="35"/>
      <c r="I22" s="36"/>
      <c r="J22" s="34"/>
      <c r="K22" s="35"/>
      <c r="L22" s="35"/>
      <c r="M22" s="36"/>
      <c r="N22" s="34"/>
      <c r="O22" s="35"/>
      <c r="P22" s="35"/>
      <c r="Q22" s="36"/>
      <c r="R22" s="34"/>
      <c r="S22" s="35"/>
      <c r="T22" s="35"/>
      <c r="U22" s="36"/>
      <c r="V22" s="34"/>
      <c r="W22" s="35"/>
      <c r="X22" s="35"/>
      <c r="Y22" s="36"/>
    </row>
    <row r="23" spans="1:25" s="18" customFormat="1" x14ac:dyDescent="0.25">
      <c r="A23" s="41" t="s">
        <v>829</v>
      </c>
      <c r="B23" s="40">
        <v>68</v>
      </c>
      <c r="C23" s="40" t="s">
        <v>830</v>
      </c>
      <c r="D23" s="40"/>
      <c r="E23" s="43"/>
      <c r="F23" s="40">
        <v>31</v>
      </c>
      <c r="G23" s="40" t="s">
        <v>830</v>
      </c>
      <c r="H23" s="40"/>
      <c r="I23" s="43"/>
      <c r="J23" s="40">
        <v>14</v>
      </c>
      <c r="K23" s="40" t="s">
        <v>830</v>
      </c>
      <c r="L23" s="40"/>
      <c r="M23" s="43"/>
      <c r="N23" s="40">
        <v>3</v>
      </c>
      <c r="O23" s="40" t="s">
        <v>830</v>
      </c>
      <c r="P23" s="40"/>
      <c r="Q23" s="43"/>
      <c r="R23" s="40">
        <v>3</v>
      </c>
      <c r="S23" s="40" t="s">
        <v>830</v>
      </c>
      <c r="T23" s="40"/>
      <c r="U23" s="43"/>
      <c r="V23" s="40">
        <v>119</v>
      </c>
      <c r="W23" s="40" t="s">
        <v>830</v>
      </c>
      <c r="X23" s="40"/>
      <c r="Y23" s="43"/>
    </row>
    <row r="24" spans="1:25" x14ac:dyDescent="0.25">
      <c r="A24" s="28" t="s">
        <v>831</v>
      </c>
      <c r="B24" s="29">
        <v>1456284.2800000606</v>
      </c>
      <c r="C24" s="14" t="s">
        <v>832</v>
      </c>
      <c r="D24" s="30">
        <v>46.118033945486737</v>
      </c>
      <c r="E24" s="31" t="s">
        <v>44</v>
      </c>
      <c r="F24" s="29">
        <v>1119886.1500001457</v>
      </c>
      <c r="G24" s="14" t="s">
        <v>832</v>
      </c>
      <c r="H24" s="30">
        <v>35.464880168029431</v>
      </c>
      <c r="I24" s="31" t="s">
        <v>44</v>
      </c>
      <c r="J24" s="29">
        <v>333636.40999999997</v>
      </c>
      <c r="K24" s="14" t="s">
        <v>832</v>
      </c>
      <c r="L24" s="30">
        <v>10.565694825621334</v>
      </c>
      <c r="M24" s="31" t="s">
        <v>44</v>
      </c>
      <c r="N24" s="29">
        <v>121878.65000000001</v>
      </c>
      <c r="O24" s="14" t="s">
        <v>832</v>
      </c>
      <c r="P24" s="30">
        <v>3.8596885203827536</v>
      </c>
      <c r="Q24" s="31" t="s">
        <v>44</v>
      </c>
      <c r="R24" s="29">
        <v>126047.3</v>
      </c>
      <c r="S24" s="14" t="s">
        <v>832</v>
      </c>
      <c r="T24" s="30">
        <v>3.9917025404797397</v>
      </c>
      <c r="U24" s="31" t="s">
        <v>44</v>
      </c>
      <c r="V24" s="29">
        <v>3157732.7900002063</v>
      </c>
      <c r="W24" s="14" t="s">
        <v>832</v>
      </c>
      <c r="X24" s="30">
        <v>100</v>
      </c>
      <c r="Y24" s="31" t="s">
        <v>44</v>
      </c>
    </row>
    <row r="25" spans="1:25" x14ac:dyDescent="0.25">
      <c r="A25" s="28"/>
      <c r="B25" s="29"/>
      <c r="C25" s="14"/>
      <c r="D25" s="30"/>
      <c r="E25" s="31"/>
      <c r="F25" s="29"/>
      <c r="G25" s="14"/>
      <c r="H25" s="30"/>
      <c r="I25" s="31"/>
      <c r="J25" s="29"/>
      <c r="K25" s="14"/>
      <c r="L25" s="30"/>
      <c r="M25" s="31"/>
      <c r="N25" s="29"/>
      <c r="O25" s="14"/>
      <c r="P25" s="30"/>
      <c r="Q25" s="31"/>
      <c r="R25" s="29"/>
      <c r="S25" s="14"/>
      <c r="T25" s="30"/>
      <c r="U25" s="31"/>
      <c r="V25" s="29"/>
      <c r="W25" s="14"/>
      <c r="X25" s="30"/>
      <c r="Y25" s="31"/>
    </row>
    <row r="26" spans="1:25" x14ac:dyDescent="0.25">
      <c r="A26" s="28" t="s">
        <v>833</v>
      </c>
      <c r="B26" s="37">
        <v>9575.4576316500006</v>
      </c>
      <c r="C26" s="14" t="s">
        <v>834</v>
      </c>
      <c r="D26" s="30">
        <v>62.080493155258885</v>
      </c>
      <c r="E26" s="31" t="s">
        <v>44</v>
      </c>
      <c r="F26" s="37">
        <v>3167.7446295499999</v>
      </c>
      <c r="G26" s="14" t="s">
        <v>834</v>
      </c>
      <c r="H26" s="30">
        <v>20.537415166704687</v>
      </c>
      <c r="I26" s="31" t="s">
        <v>44</v>
      </c>
      <c r="J26" s="37">
        <v>1881.0484879199998</v>
      </c>
      <c r="K26" s="14" t="s">
        <v>834</v>
      </c>
      <c r="L26" s="30">
        <v>12.195387653645252</v>
      </c>
      <c r="M26" s="31" t="s">
        <v>44</v>
      </c>
      <c r="N26" s="37">
        <v>800.01079419999974</v>
      </c>
      <c r="O26" s="14" t="s">
        <v>834</v>
      </c>
      <c r="P26" s="30">
        <v>5.1867040243911822</v>
      </c>
      <c r="Q26" s="31" t="s">
        <v>44</v>
      </c>
      <c r="R26" s="37">
        <v>125.20800005</v>
      </c>
      <c r="S26" s="14" t="s">
        <v>834</v>
      </c>
      <c r="T26" s="30">
        <v>0.81176009430562046</v>
      </c>
      <c r="U26" s="31" t="s">
        <v>44</v>
      </c>
      <c r="V26" s="37">
        <v>15549.469543369998</v>
      </c>
      <c r="W26" s="14" t="s">
        <v>834</v>
      </c>
      <c r="X26" s="30">
        <v>100</v>
      </c>
      <c r="Y26" s="31" t="s">
        <v>44</v>
      </c>
    </row>
    <row r="27" spans="1:25" x14ac:dyDescent="0.25">
      <c r="A27" s="44"/>
      <c r="B27" s="17"/>
      <c r="C27" s="38"/>
      <c r="D27" s="38"/>
      <c r="E27" s="39"/>
      <c r="F27" s="17"/>
      <c r="G27" s="38"/>
      <c r="H27" s="38"/>
      <c r="I27" s="39"/>
      <c r="J27" s="17"/>
      <c r="K27" s="38"/>
      <c r="L27" s="38"/>
      <c r="M27" s="39"/>
      <c r="N27" s="17"/>
      <c r="O27" s="38"/>
      <c r="P27" s="38"/>
      <c r="Q27" s="39"/>
      <c r="R27" s="17"/>
      <c r="S27" s="38"/>
      <c r="T27" s="38"/>
      <c r="U27" s="39"/>
      <c r="V27" s="17"/>
      <c r="W27" s="38"/>
      <c r="X27" s="38"/>
      <c r="Y27" s="39"/>
    </row>
  </sheetData>
  <conditionalFormatting sqref="G24:M25 V18:W21 Y17:Y21 D6:E7 D12:E13 C8:E9 V5:Y9 C24:E26 G24:I26 K24:M26 O24:Q26 C14:E15 V11:Y15 S24:Y27 H6:I7 G8:I9 K5:M5 O5:Q5 S5:U5 H12:I13 G14:I15 X18:Y19 W20:Y20 V21:Y21 D18:E19 C17:E17 C20:E21 H18:I19 G17:I17 G20:I21 B27:R27 K11:M11 O11:Q11 S11:U11 K17:M17 O17:Q17 S17:Y17 L6:M7 P6:Q7 T6:U7 K8:M9 O8:Q9 S8:U9 L12:M13 P12:Q13 T12:U13 K14:M15 O14:Q15 S14:U15 L18:M19 P18:Q19 T18:U19 K20:M21 O20:Q21 S20:U21 C5:I5 B11:I11">
    <cfRule type="expression" dxfId="1" priority="40" stopIfTrue="1">
      <formula>B5=MAX($F5:$N5)</formula>
    </cfRule>
  </conditionalFormatting>
  <conditionalFormatting sqref="B23:Y23">
    <cfRule type="expression" dxfId="0" priority="1" stopIfTrue="1">
      <formula>B23=MAX($F23:$N23)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9B2B0-BB83-4C3F-BBD1-4C15039A4E3A}">
  <dimension ref="A2:D31"/>
  <sheetViews>
    <sheetView showGridLines="0" workbookViewId="0">
      <selection activeCell="A20" sqref="A20"/>
    </sheetView>
  </sheetViews>
  <sheetFormatPr defaultRowHeight="16.5" x14ac:dyDescent="0.3"/>
  <cols>
    <col min="1" max="1" width="30.85546875" style="1" customWidth="1"/>
    <col min="2" max="2" width="16.85546875" style="1" customWidth="1"/>
    <col min="3" max="16384" width="9.140625" style="1"/>
  </cols>
  <sheetData>
    <row r="2" spans="1:4" x14ac:dyDescent="0.3">
      <c r="B2" s="45">
        <v>44012</v>
      </c>
      <c r="C2" s="6"/>
      <c r="D2" s="6"/>
    </row>
    <row r="4" spans="1:4" x14ac:dyDescent="0.3">
      <c r="A4" s="11" t="s">
        <v>788</v>
      </c>
      <c r="B4" s="10">
        <v>8206.7000000000007</v>
      </c>
      <c r="C4" s="2"/>
      <c r="D4" s="7"/>
    </row>
    <row r="5" spans="1:4" x14ac:dyDescent="0.3">
      <c r="A5" s="1" t="s">
        <v>789</v>
      </c>
      <c r="B5" s="2">
        <v>576.4</v>
      </c>
      <c r="C5" s="2"/>
      <c r="D5" s="7"/>
    </row>
    <row r="6" spans="1:4" x14ac:dyDescent="0.3">
      <c r="A6" s="1" t="s">
        <v>790</v>
      </c>
      <c r="B6" s="2">
        <v>335.8</v>
      </c>
      <c r="C6" s="2"/>
      <c r="D6" s="7"/>
    </row>
    <row r="7" spans="1:4" x14ac:dyDescent="0.3">
      <c r="A7" s="1" t="s">
        <v>791</v>
      </c>
      <c r="B7" s="2">
        <v>7285.5</v>
      </c>
      <c r="C7" s="2"/>
      <c r="D7" s="8"/>
    </row>
    <row r="8" spans="1:4" x14ac:dyDescent="0.3">
      <c r="A8" s="1" t="s">
        <v>792</v>
      </c>
      <c r="B8" s="2">
        <v>139.69999999999999</v>
      </c>
      <c r="C8" s="2"/>
      <c r="D8" s="8"/>
    </row>
    <row r="9" spans="1:4" x14ac:dyDescent="0.3">
      <c r="A9" s="46" t="s">
        <v>796</v>
      </c>
      <c r="B9" s="10">
        <f>SUM(B4:B8)</f>
        <v>16544.100000000002</v>
      </c>
      <c r="C9" s="2"/>
      <c r="D9" s="8"/>
    </row>
    <row r="10" spans="1:4" x14ac:dyDescent="0.3">
      <c r="D10" s="3"/>
    </row>
    <row r="11" spans="1:4" x14ac:dyDescent="0.3">
      <c r="D11" s="3"/>
    </row>
    <row r="12" spans="1:4" x14ac:dyDescent="0.3">
      <c r="D12" s="3"/>
    </row>
    <row r="13" spans="1:4" x14ac:dyDescent="0.3">
      <c r="A13" s="1" t="s">
        <v>793</v>
      </c>
      <c r="B13" s="12">
        <v>15549.469543369998</v>
      </c>
    </row>
    <row r="14" spans="1:4" x14ac:dyDescent="0.3">
      <c r="A14" s="1" t="s">
        <v>794</v>
      </c>
      <c r="B14" s="7"/>
    </row>
    <row r="15" spans="1:4" x14ac:dyDescent="0.3">
      <c r="A15" s="1" t="s">
        <v>57</v>
      </c>
      <c r="B15" s="7">
        <v>576.4</v>
      </c>
      <c r="D15" s="9"/>
    </row>
    <row r="16" spans="1:4" x14ac:dyDescent="0.3">
      <c r="A16" s="1" t="s">
        <v>790</v>
      </c>
      <c r="B16" s="7">
        <v>335.8</v>
      </c>
      <c r="D16" s="9"/>
    </row>
    <row r="17" spans="1:4" x14ac:dyDescent="0.3">
      <c r="A17" s="1" t="s">
        <v>837</v>
      </c>
      <c r="B17" s="7">
        <v>82.4</v>
      </c>
      <c r="D17" s="9"/>
    </row>
    <row r="18" spans="1:4" ht="17.25" thickBot="1" x14ac:dyDescent="0.35">
      <c r="A18" s="46" t="s">
        <v>795</v>
      </c>
      <c r="B18" s="13">
        <f>SUM(B13:B17)</f>
        <v>16544.069543369998</v>
      </c>
      <c r="D18" s="9"/>
    </row>
    <row r="19" spans="1:4" ht="17.25" thickTop="1" x14ac:dyDescent="0.3">
      <c r="C19" s="7"/>
      <c r="D19" s="9"/>
    </row>
    <row r="20" spans="1:4" x14ac:dyDescent="0.3">
      <c r="C20" s="7"/>
      <c r="D20" s="9"/>
    </row>
    <row r="21" spans="1:4" x14ac:dyDescent="0.3">
      <c r="C21" s="7"/>
    </row>
    <row r="22" spans="1:4" x14ac:dyDescent="0.3">
      <c r="D22" s="7"/>
    </row>
    <row r="25" spans="1:4" x14ac:dyDescent="0.3">
      <c r="B25" s="7"/>
    </row>
    <row r="26" spans="1:4" x14ac:dyDescent="0.3">
      <c r="B26" s="7"/>
    </row>
    <row r="27" spans="1:4" x14ac:dyDescent="0.3">
      <c r="B27" s="7"/>
    </row>
    <row r="28" spans="1:4" x14ac:dyDescent="0.3">
      <c r="B28" s="7"/>
    </row>
    <row r="29" spans="1:4" x14ac:dyDescent="0.3">
      <c r="B29" s="7"/>
    </row>
    <row r="30" spans="1:4" x14ac:dyDescent="0.3">
      <c r="B30" s="7"/>
    </row>
    <row r="31" spans="1:4" x14ac:dyDescent="0.3">
      <c r="B31"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00FB5-5E8C-432C-AA2C-CC8AE4334A78}">
  <dimension ref="A1:G62"/>
  <sheetViews>
    <sheetView showGridLines="0" topLeftCell="A31" workbookViewId="0">
      <selection activeCell="A58" sqref="A58"/>
    </sheetView>
  </sheetViews>
  <sheetFormatPr defaultRowHeight="15" x14ac:dyDescent="0.25"/>
  <cols>
    <col min="1" max="1" width="31.42578125" style="47" customWidth="1"/>
    <col min="2" max="7" width="16.85546875" style="47" customWidth="1"/>
    <col min="8" max="16384" width="9.140625" style="47"/>
  </cols>
  <sheetData>
    <row r="1" spans="1:7" ht="16.5" x14ac:dyDescent="0.25">
      <c r="A1" s="164" t="s">
        <v>797</v>
      </c>
      <c r="B1" s="165"/>
      <c r="C1" s="165"/>
      <c r="D1" s="165"/>
      <c r="E1" s="165"/>
      <c r="F1" s="165"/>
      <c r="G1" s="166"/>
    </row>
    <row r="2" spans="1:7" ht="33" x14ac:dyDescent="0.3">
      <c r="A2" s="48"/>
      <c r="B2" s="49" t="s">
        <v>798</v>
      </c>
      <c r="C2" s="50" t="s">
        <v>18</v>
      </c>
      <c r="D2" s="49" t="s">
        <v>799</v>
      </c>
      <c r="E2" s="50" t="s">
        <v>800</v>
      </c>
      <c r="F2" s="50" t="s">
        <v>801</v>
      </c>
      <c r="G2" s="51" t="s">
        <v>22</v>
      </c>
    </row>
    <row r="3" spans="1:7" ht="16.5" x14ac:dyDescent="0.3">
      <c r="A3" s="48"/>
      <c r="B3" s="52"/>
      <c r="C3" s="53" t="s">
        <v>802</v>
      </c>
      <c r="D3" s="53"/>
      <c r="E3" s="53" t="s">
        <v>49</v>
      </c>
      <c r="F3" s="53" t="s">
        <v>49</v>
      </c>
      <c r="G3" s="54"/>
    </row>
    <row r="4" spans="1:7" ht="16.5" x14ac:dyDescent="0.3">
      <c r="A4" s="55" t="s">
        <v>53</v>
      </c>
      <c r="B4" s="56"/>
      <c r="C4" s="56"/>
      <c r="D4" s="56"/>
      <c r="E4" s="57"/>
      <c r="F4" s="57"/>
      <c r="G4" s="58"/>
    </row>
    <row r="5" spans="1:7" ht="16.5" x14ac:dyDescent="0.3">
      <c r="A5" s="59" t="s">
        <v>61</v>
      </c>
      <c r="B5" s="60">
        <v>29</v>
      </c>
      <c r="C5" s="60">
        <v>467.13291375003018</v>
      </c>
      <c r="D5" s="60">
        <v>6331</v>
      </c>
      <c r="E5" s="60">
        <v>8483.7081313200015</v>
      </c>
      <c r="F5" s="60">
        <v>318.34432413000002</v>
      </c>
      <c r="G5" s="61">
        <v>37</v>
      </c>
    </row>
    <row r="6" spans="1:7" ht="16.5" x14ac:dyDescent="0.3">
      <c r="A6" s="59" t="s">
        <v>309</v>
      </c>
      <c r="B6" s="60">
        <v>8</v>
      </c>
      <c r="C6" s="60">
        <v>197.24107750003645</v>
      </c>
      <c r="D6" s="60">
        <v>3886</v>
      </c>
      <c r="E6" s="60">
        <v>2421.36787955</v>
      </c>
      <c r="F6" s="60">
        <v>54.212086239999991</v>
      </c>
      <c r="G6" s="61">
        <v>13</v>
      </c>
    </row>
    <row r="7" spans="1:7" ht="16.5" x14ac:dyDescent="0.3">
      <c r="A7" s="59" t="s">
        <v>271</v>
      </c>
      <c r="B7" s="60">
        <v>6</v>
      </c>
      <c r="C7" s="60">
        <v>148.49320499999999</v>
      </c>
      <c r="D7" s="60">
        <v>1771</v>
      </c>
      <c r="E7" s="60">
        <v>1683.2499998999999</v>
      </c>
      <c r="F7" s="60">
        <v>84.078445679999945</v>
      </c>
      <c r="G7" s="61">
        <v>9</v>
      </c>
    </row>
    <row r="8" spans="1:7" ht="16.5" x14ac:dyDescent="0.3">
      <c r="A8" s="59" t="s">
        <v>803</v>
      </c>
      <c r="B8" s="60">
        <v>0</v>
      </c>
      <c r="C8" s="60">
        <v>0</v>
      </c>
      <c r="D8" s="60">
        <v>0</v>
      </c>
      <c r="E8" s="60">
        <v>0</v>
      </c>
      <c r="F8" s="60">
        <v>0</v>
      </c>
      <c r="G8" s="61">
        <v>0</v>
      </c>
    </row>
    <row r="9" spans="1:7" ht="16.5" x14ac:dyDescent="0.3">
      <c r="A9" s="59" t="s">
        <v>375</v>
      </c>
      <c r="B9" s="60">
        <v>3</v>
      </c>
      <c r="C9" s="60">
        <v>31.744620000000005</v>
      </c>
      <c r="D9" s="60">
        <v>498</v>
      </c>
      <c r="E9" s="60">
        <v>800.01079419999974</v>
      </c>
      <c r="F9" s="60">
        <v>29.681414719999985</v>
      </c>
      <c r="G9" s="61">
        <v>5</v>
      </c>
    </row>
    <row r="10" spans="1:7" ht="16.5" x14ac:dyDescent="0.3">
      <c r="A10" s="59" t="s">
        <v>642</v>
      </c>
      <c r="B10" s="60">
        <v>0</v>
      </c>
      <c r="C10" s="60">
        <v>0</v>
      </c>
      <c r="D10" s="60">
        <v>0</v>
      </c>
      <c r="E10" s="60">
        <v>0</v>
      </c>
      <c r="F10" s="60">
        <v>0</v>
      </c>
      <c r="G10" s="61">
        <v>0</v>
      </c>
    </row>
    <row r="11" spans="1:7" ht="16.5" x14ac:dyDescent="0.3">
      <c r="A11" s="59"/>
      <c r="B11" s="62">
        <f>SUM(B5:B10)</f>
        <v>46</v>
      </c>
      <c r="C11" s="62">
        <f t="shared" ref="C11:G11" si="0">SUM(C5:C10)</f>
        <v>844.61181625006668</v>
      </c>
      <c r="D11" s="62">
        <f t="shared" si="0"/>
        <v>12486</v>
      </c>
      <c r="E11" s="62">
        <f t="shared" si="0"/>
        <v>13388.33680497</v>
      </c>
      <c r="F11" s="62">
        <f t="shared" si="0"/>
        <v>486.3162707699999</v>
      </c>
      <c r="G11" s="62">
        <f t="shared" si="0"/>
        <v>64</v>
      </c>
    </row>
    <row r="12" spans="1:7" ht="16.5" x14ac:dyDescent="0.3">
      <c r="A12" s="55" t="s">
        <v>804</v>
      </c>
      <c r="B12" s="63"/>
      <c r="C12" s="63"/>
      <c r="D12" s="63"/>
      <c r="E12" s="63"/>
      <c r="F12" s="63"/>
      <c r="G12" s="64"/>
    </row>
    <row r="13" spans="1:7" ht="16.5" x14ac:dyDescent="0.3">
      <c r="A13" s="59" t="s">
        <v>309</v>
      </c>
      <c r="B13" s="60">
        <v>1</v>
      </c>
      <c r="C13" s="60">
        <v>0</v>
      </c>
      <c r="D13" s="60">
        <v>940</v>
      </c>
      <c r="E13" s="60">
        <v>19</v>
      </c>
      <c r="F13" s="60">
        <v>2.2128710200000019</v>
      </c>
      <c r="G13" s="61">
        <v>1</v>
      </c>
    </row>
    <row r="14" spans="1:7" ht="16.5" x14ac:dyDescent="0.3">
      <c r="A14" s="65" t="s">
        <v>805</v>
      </c>
      <c r="B14" s="63"/>
      <c r="C14" s="63"/>
      <c r="D14" s="63"/>
      <c r="E14" s="63"/>
      <c r="F14" s="63"/>
      <c r="G14" s="64"/>
    </row>
    <row r="15" spans="1:7" ht="16.5" x14ac:dyDescent="0.3">
      <c r="A15" s="59"/>
      <c r="B15" s="63"/>
      <c r="C15" s="63"/>
      <c r="D15" s="63"/>
      <c r="E15" s="63"/>
      <c r="F15" s="63"/>
      <c r="G15" s="64"/>
    </row>
    <row r="16" spans="1:7" ht="16.5" x14ac:dyDescent="0.3">
      <c r="A16" s="65" t="s">
        <v>806</v>
      </c>
      <c r="B16" s="66">
        <f>SUM(B11+B13)</f>
        <v>47</v>
      </c>
      <c r="C16" s="66">
        <f t="shared" ref="C16:G16" si="1">SUM(C11+C13)</f>
        <v>844.61181625006668</v>
      </c>
      <c r="D16" s="66">
        <f t="shared" si="1"/>
        <v>13426</v>
      </c>
      <c r="E16" s="66">
        <f t="shared" si="1"/>
        <v>13407.33680497</v>
      </c>
      <c r="F16" s="66">
        <f t="shared" si="1"/>
        <v>488.52914178999993</v>
      </c>
      <c r="G16" s="67">
        <f t="shared" si="1"/>
        <v>65</v>
      </c>
    </row>
    <row r="17" spans="1:7" ht="16.5" x14ac:dyDescent="0.3">
      <c r="A17" s="65"/>
      <c r="B17" s="63"/>
      <c r="C17" s="63"/>
      <c r="D17" s="68"/>
      <c r="E17" s="68"/>
      <c r="F17" s="68"/>
      <c r="G17" s="64"/>
    </row>
    <row r="18" spans="1:7" ht="16.5" x14ac:dyDescent="0.3">
      <c r="A18" s="55" t="s">
        <v>807</v>
      </c>
      <c r="B18" s="63"/>
      <c r="C18" s="63"/>
      <c r="D18" s="60"/>
      <c r="E18" s="60"/>
      <c r="F18" s="60"/>
      <c r="G18" s="61"/>
    </row>
    <row r="19" spans="1:7" ht="16.5" x14ac:dyDescent="0.3">
      <c r="A19" s="59" t="s">
        <v>61</v>
      </c>
      <c r="B19" s="60">
        <v>38</v>
      </c>
      <c r="C19" s="60">
        <v>397.58212249999997</v>
      </c>
      <c r="D19" s="60">
        <v>6715</v>
      </c>
      <c r="E19" s="60">
        <v>1061.4495003300001</v>
      </c>
      <c r="F19" s="60">
        <v>54.079021649999994</v>
      </c>
      <c r="G19" s="61">
        <v>73</v>
      </c>
    </row>
    <row r="20" spans="1:7" ht="16.5" x14ac:dyDescent="0.3">
      <c r="A20" s="59" t="s">
        <v>309</v>
      </c>
      <c r="B20" s="60">
        <v>22</v>
      </c>
      <c r="C20" s="60">
        <v>479.76315000000005</v>
      </c>
      <c r="D20" s="60">
        <v>2719</v>
      </c>
      <c r="E20" s="60">
        <v>727.37675000000002</v>
      </c>
      <c r="F20" s="60">
        <v>35.976662470000001</v>
      </c>
      <c r="G20" s="61">
        <v>59</v>
      </c>
    </row>
    <row r="21" spans="1:7" ht="16.5" x14ac:dyDescent="0.3">
      <c r="A21" s="59" t="s">
        <v>271</v>
      </c>
      <c r="B21" s="60">
        <v>8</v>
      </c>
      <c r="C21" s="60">
        <v>56.697249999999997</v>
      </c>
      <c r="D21" s="60">
        <v>280</v>
      </c>
      <c r="E21" s="60">
        <v>197.79848802000001</v>
      </c>
      <c r="F21" s="60">
        <v>10.07618083</v>
      </c>
      <c r="G21" s="61">
        <v>11</v>
      </c>
    </row>
    <row r="22" spans="1:7" ht="16.5" x14ac:dyDescent="0.3">
      <c r="A22" s="59" t="s">
        <v>642</v>
      </c>
      <c r="B22" s="60">
        <v>1</v>
      </c>
      <c r="C22" s="60">
        <v>55.568475000000007</v>
      </c>
      <c r="D22" s="60">
        <v>0</v>
      </c>
      <c r="E22" s="60">
        <v>15.708000050000001</v>
      </c>
      <c r="F22" s="60">
        <v>1.8406293599999999</v>
      </c>
      <c r="G22" s="61">
        <v>2</v>
      </c>
    </row>
    <row r="23" spans="1:7" ht="16.5" x14ac:dyDescent="0.3">
      <c r="A23" s="65" t="s">
        <v>808</v>
      </c>
      <c r="B23" s="66">
        <f>SUM(B19:B22)</f>
        <v>69</v>
      </c>
      <c r="C23" s="66">
        <f t="shared" ref="C23:G23" si="2">SUM(C19:C22)</f>
        <v>989.61099749999994</v>
      </c>
      <c r="D23" s="66">
        <f t="shared" si="2"/>
        <v>9714</v>
      </c>
      <c r="E23" s="66">
        <f t="shared" si="2"/>
        <v>2002.3327384000002</v>
      </c>
      <c r="F23" s="66">
        <f t="shared" si="2"/>
        <v>101.97249430999999</v>
      </c>
      <c r="G23" s="67">
        <f t="shared" si="2"/>
        <v>145</v>
      </c>
    </row>
    <row r="24" spans="1:7" ht="16.5" x14ac:dyDescent="0.3">
      <c r="A24" s="65"/>
      <c r="B24" s="68"/>
      <c r="C24" s="68"/>
      <c r="D24" s="68"/>
      <c r="E24" s="68"/>
      <c r="F24" s="68"/>
      <c r="G24" s="61"/>
    </row>
    <row r="25" spans="1:7" ht="16.5" x14ac:dyDescent="0.3">
      <c r="A25" s="55" t="s">
        <v>754</v>
      </c>
      <c r="B25" s="60"/>
      <c r="C25" s="60"/>
      <c r="D25" s="60"/>
      <c r="E25" s="60"/>
      <c r="F25" s="60"/>
      <c r="G25" s="61"/>
    </row>
    <row r="26" spans="1:7" ht="16.5" x14ac:dyDescent="0.3">
      <c r="A26" s="59" t="s">
        <v>61</v>
      </c>
      <c r="B26" s="60">
        <v>1</v>
      </c>
      <c r="C26" s="60">
        <v>4.42</v>
      </c>
      <c r="D26" s="60">
        <v>0</v>
      </c>
      <c r="E26" s="60">
        <v>30.3</v>
      </c>
      <c r="F26" s="60">
        <v>0</v>
      </c>
      <c r="G26" s="61">
        <v>2</v>
      </c>
    </row>
    <row r="27" spans="1:7" ht="16.5" x14ac:dyDescent="0.3">
      <c r="A27" s="59" t="s">
        <v>309</v>
      </c>
      <c r="B27" s="60">
        <v>0</v>
      </c>
      <c r="C27" s="60">
        <v>0</v>
      </c>
      <c r="D27" s="60">
        <v>0</v>
      </c>
      <c r="E27" s="60">
        <v>0</v>
      </c>
      <c r="F27" s="60">
        <v>0</v>
      </c>
      <c r="G27" s="61">
        <v>0</v>
      </c>
    </row>
    <row r="28" spans="1:7" ht="16.5" x14ac:dyDescent="0.3">
      <c r="A28" s="59" t="s">
        <v>271</v>
      </c>
      <c r="B28" s="60">
        <v>0</v>
      </c>
      <c r="C28" s="60">
        <v>0</v>
      </c>
      <c r="D28" s="60">
        <v>0</v>
      </c>
      <c r="E28" s="60">
        <v>0</v>
      </c>
      <c r="F28" s="60">
        <v>0</v>
      </c>
      <c r="G28" s="61">
        <v>0</v>
      </c>
    </row>
    <row r="29" spans="1:7" ht="16.5" x14ac:dyDescent="0.3">
      <c r="A29" s="59" t="s">
        <v>642</v>
      </c>
      <c r="B29" s="60">
        <v>2</v>
      </c>
      <c r="C29" s="60">
        <v>20.730443999999999</v>
      </c>
      <c r="D29" s="60">
        <v>353</v>
      </c>
      <c r="E29" s="60">
        <v>109.5</v>
      </c>
      <c r="F29" s="60">
        <v>6.4498791799999982</v>
      </c>
      <c r="G29" s="61">
        <v>2</v>
      </c>
    </row>
    <row r="30" spans="1:7" ht="16.5" x14ac:dyDescent="0.3">
      <c r="A30" s="65" t="s">
        <v>836</v>
      </c>
      <c r="B30" s="66">
        <f>SUM(B26:B29)</f>
        <v>3</v>
      </c>
      <c r="C30" s="66">
        <f t="shared" ref="C30:G30" si="3">SUM(C26:C29)</f>
        <v>25.150444</v>
      </c>
      <c r="D30" s="66">
        <f t="shared" si="3"/>
        <v>353</v>
      </c>
      <c r="E30" s="66">
        <f t="shared" si="3"/>
        <v>139.80000000000001</v>
      </c>
      <c r="F30" s="66">
        <f t="shared" si="3"/>
        <v>6.4498791799999982</v>
      </c>
      <c r="G30" s="66">
        <f t="shared" si="3"/>
        <v>4</v>
      </c>
    </row>
    <row r="31" spans="1:7" ht="16.5" x14ac:dyDescent="0.3">
      <c r="A31" s="65"/>
      <c r="B31" s="63"/>
      <c r="C31" s="63"/>
      <c r="D31" s="63"/>
      <c r="E31" s="63"/>
      <c r="F31" s="63"/>
      <c r="G31" s="64"/>
    </row>
    <row r="32" spans="1:7" ht="16.5" x14ac:dyDescent="0.3">
      <c r="A32" s="59"/>
      <c r="B32" s="63"/>
      <c r="C32" s="63"/>
      <c r="D32" s="63"/>
      <c r="E32" s="63"/>
      <c r="F32" s="63"/>
      <c r="G32" s="64"/>
    </row>
    <row r="33" spans="1:7" ht="17.25" thickBot="1" x14ac:dyDescent="0.35">
      <c r="A33" s="65" t="s">
        <v>809</v>
      </c>
      <c r="B33" s="69">
        <v>119</v>
      </c>
      <c r="C33" s="69">
        <v>1859.3732577500666</v>
      </c>
      <c r="D33" s="69">
        <v>23493</v>
      </c>
      <c r="E33" s="69">
        <v>15549.46954337</v>
      </c>
      <c r="F33" s="69">
        <v>596.95151527999997</v>
      </c>
      <c r="G33" s="70">
        <v>214</v>
      </c>
    </row>
    <row r="34" spans="1:7" ht="17.25" thickTop="1" x14ac:dyDescent="0.3">
      <c r="A34" s="71"/>
      <c r="B34" s="72"/>
      <c r="C34" s="73"/>
      <c r="D34" s="72"/>
      <c r="E34" s="73"/>
      <c r="F34" s="74"/>
      <c r="G34" s="75"/>
    </row>
    <row r="36" spans="1:7" ht="16.5" x14ac:dyDescent="0.3">
      <c r="A36" s="76" t="s">
        <v>825</v>
      </c>
      <c r="B36" s="77"/>
      <c r="C36" s="78"/>
      <c r="D36" s="77"/>
      <c r="E36" s="78"/>
      <c r="F36" s="79">
        <v>590.50163609999993</v>
      </c>
      <c r="G36" s="80"/>
    </row>
    <row r="37" spans="1:7" ht="16.5" x14ac:dyDescent="0.3">
      <c r="A37" s="59" t="s">
        <v>810</v>
      </c>
      <c r="B37" s="81"/>
      <c r="C37" s="82"/>
      <c r="D37" s="81"/>
      <c r="E37" s="82"/>
      <c r="F37" s="83">
        <v>15.303140379999999</v>
      </c>
      <c r="G37" s="84"/>
    </row>
    <row r="38" spans="1:7" ht="16.5" x14ac:dyDescent="0.3">
      <c r="A38" s="59" t="s">
        <v>811</v>
      </c>
      <c r="B38" s="81"/>
      <c r="C38" s="82"/>
      <c r="D38" s="81"/>
      <c r="E38" s="82"/>
      <c r="F38" s="83">
        <v>1.4370283199999996</v>
      </c>
      <c r="G38" s="84"/>
    </row>
    <row r="39" spans="1:7" ht="16.5" x14ac:dyDescent="0.3">
      <c r="A39" s="59" t="s">
        <v>812</v>
      </c>
      <c r="B39" s="81"/>
      <c r="C39" s="82"/>
      <c r="D39" s="81"/>
      <c r="E39" s="82"/>
      <c r="F39" s="83">
        <v>0.70049234000000005</v>
      </c>
      <c r="G39" s="84"/>
    </row>
    <row r="40" spans="1:7" ht="16.5" x14ac:dyDescent="0.3">
      <c r="A40" s="59" t="s">
        <v>813</v>
      </c>
      <c r="B40" s="81"/>
      <c r="C40" s="82"/>
      <c r="D40" s="81"/>
      <c r="E40" s="82"/>
      <c r="F40" s="83">
        <v>30.459860120000016</v>
      </c>
      <c r="G40" s="84"/>
    </row>
    <row r="41" spans="1:7" ht="16.5" x14ac:dyDescent="0.3">
      <c r="A41" s="59" t="s">
        <v>824</v>
      </c>
      <c r="B41" s="81"/>
      <c r="C41" s="82"/>
      <c r="D41" s="81"/>
      <c r="E41" s="82"/>
      <c r="F41" s="83">
        <v>20.376000000000001</v>
      </c>
      <c r="G41" s="84"/>
    </row>
    <row r="42" spans="1:7" ht="17.25" thickBot="1" x14ac:dyDescent="0.35">
      <c r="A42" s="65" t="s">
        <v>816</v>
      </c>
      <c r="B42" s="81"/>
      <c r="C42" s="82"/>
      <c r="D42" s="81"/>
      <c r="E42" s="82"/>
      <c r="F42" s="85">
        <v>658.77815725999983</v>
      </c>
      <c r="G42" s="84"/>
    </row>
    <row r="43" spans="1:7" ht="17.25" thickTop="1" x14ac:dyDescent="0.3">
      <c r="A43" s="59" t="s">
        <v>814</v>
      </c>
      <c r="B43" s="81"/>
      <c r="C43" s="82"/>
      <c r="D43" s="81"/>
      <c r="E43" s="82"/>
      <c r="F43" s="83">
        <v>658.8</v>
      </c>
      <c r="G43" s="84"/>
    </row>
    <row r="44" spans="1:7" ht="16.5" x14ac:dyDescent="0.3">
      <c r="A44" s="59"/>
      <c r="B44" s="81"/>
      <c r="C44" s="82"/>
      <c r="D44" s="81"/>
      <c r="E44" s="82"/>
      <c r="F44" s="86"/>
      <c r="G44" s="84"/>
    </row>
    <row r="45" spans="1:7" ht="16.5" x14ac:dyDescent="0.3">
      <c r="A45" s="71"/>
      <c r="B45" s="72"/>
      <c r="C45" s="73"/>
      <c r="D45" s="72"/>
      <c r="E45" s="73"/>
      <c r="F45" s="74"/>
      <c r="G45" s="75"/>
    </row>
    <row r="46" spans="1:7" ht="16.5" x14ac:dyDescent="0.3">
      <c r="A46" s="87"/>
      <c r="B46" s="81"/>
      <c r="C46" s="82"/>
      <c r="D46" s="81"/>
      <c r="E46" s="82"/>
      <c r="F46" s="86"/>
      <c r="G46" s="81"/>
    </row>
    <row r="47" spans="1:7" ht="16.5" x14ac:dyDescent="0.3">
      <c r="A47" s="88" t="s">
        <v>838</v>
      </c>
      <c r="B47" s="1"/>
      <c r="C47" s="1"/>
      <c r="D47" s="1"/>
      <c r="E47" s="1"/>
      <c r="F47" s="1"/>
      <c r="G47" s="1"/>
    </row>
    <row r="48" spans="1:7" ht="16.5" x14ac:dyDescent="0.3">
      <c r="A48" s="1"/>
      <c r="B48" s="89"/>
      <c r="C48" s="89"/>
      <c r="D48" s="89"/>
      <c r="E48" s="89"/>
      <c r="F48" s="89"/>
      <c r="G48" s="89"/>
    </row>
    <row r="49" spans="1:7" ht="16.5" x14ac:dyDescent="0.3">
      <c r="A49" s="90"/>
      <c r="B49" s="91"/>
      <c r="C49" s="91"/>
      <c r="D49" s="91"/>
      <c r="E49" s="91"/>
      <c r="F49" s="91"/>
      <c r="G49" s="92"/>
    </row>
    <row r="50" spans="1:7" ht="16.5" x14ac:dyDescent="0.3">
      <c r="A50" s="93"/>
      <c r="B50" s="94"/>
      <c r="C50" s="94"/>
      <c r="D50" s="94"/>
      <c r="E50" s="94"/>
      <c r="F50" s="94"/>
      <c r="G50" s="95"/>
    </row>
    <row r="51" spans="1:7" ht="16.5" x14ac:dyDescent="0.3">
      <c r="A51" s="96" t="s">
        <v>815</v>
      </c>
      <c r="B51" s="97"/>
      <c r="C51" s="97"/>
      <c r="D51" s="98" t="s">
        <v>53</v>
      </c>
      <c r="E51" s="98" t="s">
        <v>404</v>
      </c>
      <c r="F51" s="98" t="s">
        <v>816</v>
      </c>
      <c r="G51" s="99"/>
    </row>
    <row r="52" spans="1:7" ht="16.5" x14ac:dyDescent="0.3">
      <c r="A52" s="100"/>
      <c r="B52" s="97"/>
      <c r="C52" s="97"/>
      <c r="D52" s="98"/>
      <c r="E52" s="98"/>
      <c r="F52" s="98"/>
      <c r="G52" s="99"/>
    </row>
    <row r="53" spans="1:7" ht="16.5" x14ac:dyDescent="0.3">
      <c r="A53" s="93" t="s">
        <v>817</v>
      </c>
      <c r="B53" s="101"/>
      <c r="C53" s="98" t="s">
        <v>818</v>
      </c>
      <c r="D53" s="102">
        <v>783.86752756999999</v>
      </c>
      <c r="E53" s="102">
        <v>154.42023069999996</v>
      </c>
      <c r="F53" s="103">
        <v>938.28775826999993</v>
      </c>
      <c r="G53" s="95"/>
    </row>
    <row r="54" spans="1:7" ht="16.5" x14ac:dyDescent="0.3">
      <c r="A54" s="93" t="s">
        <v>819</v>
      </c>
      <c r="B54" s="101"/>
      <c r="C54" s="98" t="s">
        <v>820</v>
      </c>
      <c r="D54" s="102">
        <v>-238.50932907999999</v>
      </c>
      <c r="E54" s="102">
        <v>-40.999923630000005</v>
      </c>
      <c r="F54" s="103">
        <v>-279.50925271</v>
      </c>
      <c r="G54" s="95"/>
    </row>
    <row r="55" spans="1:7" ht="16.5" x14ac:dyDescent="0.3">
      <c r="A55" s="93"/>
      <c r="B55" s="101"/>
      <c r="C55" s="98"/>
      <c r="D55" s="102"/>
      <c r="E55" s="102"/>
      <c r="F55" s="103"/>
      <c r="G55" s="95"/>
    </row>
    <row r="56" spans="1:7" ht="16.5" x14ac:dyDescent="0.3">
      <c r="A56" s="93" t="s">
        <v>821</v>
      </c>
      <c r="B56" s="101"/>
      <c r="C56" s="101"/>
      <c r="D56" s="102">
        <v>-13.2</v>
      </c>
      <c r="E56" s="102">
        <v>-3.3</v>
      </c>
      <c r="F56" s="103">
        <v>-16.5</v>
      </c>
      <c r="G56" s="95"/>
    </row>
    <row r="57" spans="1:7" ht="16.5" x14ac:dyDescent="0.3">
      <c r="A57" s="93"/>
      <c r="B57" s="101"/>
      <c r="C57" s="101"/>
      <c r="D57" s="101"/>
      <c r="E57" s="101"/>
      <c r="F57" s="83"/>
      <c r="G57" s="95"/>
    </row>
    <row r="58" spans="1:7" ht="16.5" x14ac:dyDescent="0.3">
      <c r="A58" s="65" t="s">
        <v>822</v>
      </c>
      <c r="B58" s="104"/>
      <c r="C58" s="105"/>
      <c r="D58" s="105">
        <v>532.1581984899999</v>
      </c>
      <c r="E58" s="105">
        <v>110.12030706999995</v>
      </c>
      <c r="F58" s="105">
        <v>642.27850555999999</v>
      </c>
      <c r="G58" s="95"/>
    </row>
    <row r="59" spans="1:7" ht="16.5" x14ac:dyDescent="0.3">
      <c r="A59" s="93"/>
      <c r="B59" s="101"/>
      <c r="C59" s="101"/>
      <c r="D59" s="101"/>
      <c r="E59" s="101"/>
      <c r="F59" s="102"/>
      <c r="G59" s="95"/>
    </row>
    <row r="60" spans="1:7" ht="16.5" x14ac:dyDescent="0.3">
      <c r="A60" s="93"/>
      <c r="B60" s="101"/>
      <c r="C60" s="106" t="s">
        <v>823</v>
      </c>
      <c r="D60" s="102">
        <v>545.35819848999995</v>
      </c>
      <c r="E60" s="102">
        <v>113.42030706999995</v>
      </c>
      <c r="F60" s="107">
        <v>658.77850555999987</v>
      </c>
      <c r="G60" s="95"/>
    </row>
    <row r="61" spans="1:7" ht="16.5" x14ac:dyDescent="0.3">
      <c r="A61" s="93"/>
      <c r="B61" s="101"/>
      <c r="C61" s="101"/>
      <c r="D61" s="102"/>
      <c r="E61" s="108"/>
      <c r="F61" s="101"/>
      <c r="G61" s="95"/>
    </row>
    <row r="62" spans="1:7" ht="16.5" x14ac:dyDescent="0.3">
      <c r="A62" s="109"/>
      <c r="B62" s="110"/>
      <c r="C62" s="110"/>
      <c r="D62" s="110"/>
      <c r="E62" s="110"/>
      <c r="F62" s="110"/>
      <c r="G62" s="111"/>
    </row>
  </sheetData>
  <mergeCells count="1">
    <mergeCell ref="A1:G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 xmlns="bcb225ef-54e9-40eb-bf2c-bdb289330e24">Add a description here</Description>
    <Description2 xmlns="bcb225ef-54e9-40eb-bf2c-bdb289330e2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B87405489879478213DBFBAC22CA3E" ma:contentTypeVersion="14" ma:contentTypeDescription="Create a new document." ma:contentTypeScope="" ma:versionID="d142d76c8c7b82824eccca9dfed804cd">
  <xsd:schema xmlns:xsd="http://www.w3.org/2001/XMLSchema" xmlns:xs="http://www.w3.org/2001/XMLSchema" xmlns:p="http://schemas.microsoft.com/office/2006/metadata/properties" xmlns:ns2="bcb225ef-54e9-40eb-bf2c-bdb289330e24" xmlns:ns3="2c48a7ec-ed1e-4de7-a11e-b1f0bd326e55" targetNamespace="http://schemas.microsoft.com/office/2006/metadata/properties" ma:root="true" ma:fieldsID="ba425be16c256fa2d0d60b3db337ae63" ns2:_="" ns3:_="">
    <xsd:import namespace="bcb225ef-54e9-40eb-bf2c-bdb289330e24"/>
    <xsd:import namespace="2c48a7ec-ed1e-4de7-a11e-b1f0bd326e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Description" minOccurs="0"/>
                <xsd:element ref="ns2:Description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b225ef-54e9-40eb-bf2c-bdb289330e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escription" ma:index="20" nillable="true" ma:displayName="Description" ma:default="Add a description here" ma:format="Dropdown" ma:internalName="Description">
      <xsd:simpleType>
        <xsd:restriction base="dms:Text">
          <xsd:maxLength value="255"/>
        </xsd:restriction>
      </xsd:simpleType>
    </xsd:element>
    <xsd:element name="Description2" ma:index="21" nillable="true" ma:displayName="Description2" ma:format="Dropdown" ma:internalName="Description2">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48a7ec-ed1e-4de7-a11e-b1f0bd326e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88D659-7F38-4076-8A57-4739A54C2953}">
  <ds:schemaRefs>
    <ds:schemaRef ds:uri="http://schemas.microsoft.com/sharepoint/v3/contenttype/forms"/>
  </ds:schemaRefs>
</ds:datastoreItem>
</file>

<file path=customXml/itemProps2.xml><?xml version="1.0" encoding="utf-8"?>
<ds:datastoreItem xmlns:ds="http://schemas.openxmlformats.org/officeDocument/2006/customXml" ds:itemID="{EC6A4991-589F-4996-8E5A-87517939EB90}">
  <ds:schemaRefs>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2006/documentManagement/types"/>
    <ds:schemaRef ds:uri="bcb225ef-54e9-40eb-bf2c-bdb289330e24"/>
    <ds:schemaRef ds:uri="2c48a7ec-ed1e-4de7-a11e-b1f0bd326e55"/>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16CFB90-A850-4CEB-9EE0-216E7DABA3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b225ef-54e9-40eb-bf2c-bdb289330e24"/>
    <ds:schemaRef ds:uri="2c48a7ec-ed1e-4de7-a11e-b1f0bd326e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DXS 30 June 2020 </vt:lpstr>
      <vt:lpstr>DXS Map data</vt:lpstr>
      <vt:lpstr>Book value rec</vt:lpstr>
      <vt:lpstr>Synopsis summary - Listed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OConnor</dc:creator>
  <cp:lastModifiedBy>Renee OConnor</cp:lastModifiedBy>
  <dcterms:created xsi:type="dcterms:W3CDTF">2020-08-18T06:16:16Z</dcterms:created>
  <dcterms:modified xsi:type="dcterms:W3CDTF">2020-08-18T11:43:31Z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0x010100CEB87405489879478213DBFBAC22CA3E</vt:lpwstr>
  </property>
</Properties>
</file>