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defaultThemeVersion="166925"/>
  <mc:AlternateContent xmlns:mc="http://schemas.openxmlformats.org/markup-compatibility/2006">
    <mc:Choice Requires="x15">
      <x15ac:absPath xmlns:x15ac="http://schemas.microsoft.com/office/spreadsheetml/2010/11/ac" url="Y:\DRT Investor Relations\Investor Reporting\FY Results\2017\FY17 Synopsis\xls\"/>
    </mc:Choice>
  </mc:AlternateContent>
  <bookViews>
    <workbookView xWindow="0" yWindow="0" windowWidth="28800" windowHeight="12210" activeTab="3"/>
  </bookViews>
  <sheets>
    <sheet name="30 June 2017" sheetId="1" r:id="rId1"/>
    <sheet name="Map data" sheetId="2" r:id="rId2"/>
    <sheet name="Book Value Rec" sheetId="3" r:id="rId3"/>
    <sheet name="Synopsis Summary - Listed" sheetId="4" r:id="rId4"/>
  </sheets>
  <externalReferences>
    <externalReference r:id="rId5"/>
  </externalReferences>
  <definedNames>
    <definedName name="_xlnm._FilterDatabase" localSheetId="0" hidden="1">'30 June 2017'!$A$1:$AH$121</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4" l="1"/>
  <c r="B19" i="3"/>
  <c r="B11" i="3"/>
</calcChain>
</file>

<file path=xl/comments1.xml><?xml version="1.0" encoding="utf-8"?>
<comments xmlns="http://schemas.openxmlformats.org/spreadsheetml/2006/main">
  <authors>
    <author>Renee OConnor</author>
  </authors>
  <commentList>
    <comment ref="AM34" authorId="0" shapeId="0">
      <text>
        <r>
          <rPr>
            <b/>
            <sz val="9"/>
            <color indexed="81"/>
            <rFont val="Tahoma"/>
            <family val="2"/>
          </rPr>
          <t>Renee OConnor:</t>
        </r>
        <r>
          <rPr>
            <sz val="9"/>
            <color indexed="81"/>
            <rFont val="Tahoma"/>
            <family val="2"/>
          </rPr>
          <t xml:space="preserve">
Gary what is the proper name</t>
        </r>
      </text>
    </comment>
  </commentList>
</comments>
</file>

<file path=xl/comments2.xml><?xml version="1.0" encoding="utf-8"?>
<comments xmlns="http://schemas.openxmlformats.org/spreadsheetml/2006/main">
  <authors>
    <author>Rowena Causley</author>
    <author>mahegar</author>
  </authors>
  <commentList>
    <comment ref="A7" authorId="0" shapeId="0">
      <text>
        <r>
          <rPr>
            <b/>
            <sz val="9"/>
            <color rgb="FF000000"/>
            <rFont val="Tahoma"/>
            <family val="2"/>
          </rPr>
          <t>Rowena Causley:</t>
        </r>
        <r>
          <rPr>
            <sz val="9"/>
            <color rgb="FF000000"/>
            <rFont val="Tahoma"/>
            <family val="2"/>
          </rPr>
          <t xml:space="preserve">
Total NLA</t>
        </r>
      </text>
    </comment>
    <comment ref="A8" authorId="0" shapeId="0">
      <text>
        <r>
          <rPr>
            <b/>
            <sz val="9"/>
            <color rgb="FF000000"/>
            <rFont val="Tahoma"/>
            <family val="2"/>
          </rPr>
          <t>Rowena Causley:</t>
        </r>
        <r>
          <rPr>
            <sz val="9"/>
            <color rgb="FF000000"/>
            <rFont val="Tahoma"/>
            <family val="2"/>
          </rPr>
          <t xml:space="preserve">
Check reconciliation to Total Group FUM (for Group stats)</t>
        </r>
      </text>
    </comment>
    <comment ref="B11" authorId="1" shapeId="0">
      <text>
        <r>
          <rPr>
            <b/>
            <sz val="9"/>
            <color rgb="FF000000"/>
            <rFont val="Tahoma"/>
            <family val="2"/>
          </rPr>
          <t>mahegar:</t>
        </r>
        <r>
          <rPr>
            <sz val="9"/>
            <color rgb="FF000000"/>
            <rFont val="Tahoma"/>
            <family val="2"/>
          </rPr>
          <t xml:space="preserve">
Adjust for Lakes South</t>
        </r>
      </text>
    </comment>
    <comment ref="I11" authorId="1" shapeId="0">
      <text>
        <r>
          <rPr>
            <b/>
            <sz val="9"/>
            <color rgb="FF000000"/>
            <rFont val="Tahoma"/>
            <family val="2"/>
          </rPr>
          <t>mahegar:</t>
        </r>
        <r>
          <rPr>
            <sz val="9"/>
            <color rgb="FF000000"/>
            <rFont val="Tahoma"/>
            <family val="2"/>
          </rPr>
          <t xml:space="preserve">
The following 'properties' have been adjusted in the property count as both have 2 lines in synopsis due to the split between Inventory  and Develp Invt or IP
Dec-16
- Laverton Estate, Boundry Road BU 10101  land included as one property only (shown on 2 lines in Synopsis) 
- 25 Distribution Drive BU 1010104 included as one property only (shown on 2 lines in Synopsis)</t>
        </r>
      </text>
    </comment>
  </commentList>
</comments>
</file>

<file path=xl/sharedStrings.xml><?xml version="1.0" encoding="utf-8"?>
<sst xmlns="http://schemas.openxmlformats.org/spreadsheetml/2006/main" count="1915" uniqueCount="776">
  <si>
    <t>Sector</t>
  </si>
  <si>
    <t>State</t>
  </si>
  <si>
    <t>Country</t>
  </si>
  <si>
    <t>Description
Short description of building and location only.</t>
  </si>
  <si>
    <t>Additional description</t>
  </si>
  <si>
    <t>Sustainability content</t>
  </si>
  <si>
    <t>Metro area</t>
  </si>
  <si>
    <t>Building Type</t>
  </si>
  <si>
    <t>Title</t>
  </si>
  <si>
    <t>Ownership</t>
  </si>
  <si>
    <t>Co-Owner</t>
  </si>
  <si>
    <t>Zoning</t>
  </si>
  <si>
    <t>NABERS energy rating (with green power)</t>
  </si>
  <si>
    <t>NABERS energy rating (without green power)</t>
  </si>
  <si>
    <t>NABERS water rating</t>
  </si>
  <si>
    <t>Green Star rating</t>
  </si>
  <si>
    <t>Year Built</t>
  </si>
  <si>
    <t>Site Area</t>
  </si>
  <si>
    <t xml:space="preserve">Lettable Area </t>
  </si>
  <si>
    <t>Lettable Area adjusted for Ownership</t>
  </si>
  <si>
    <t>Typical Floor Area</t>
  </si>
  <si>
    <t>Site Coverage</t>
  </si>
  <si>
    <t>Number of Buildings</t>
  </si>
  <si>
    <t>Number of Units</t>
  </si>
  <si>
    <t>Average Unit Size</t>
  </si>
  <si>
    <t>Office Content</t>
  </si>
  <si>
    <t>Car parking spaces</t>
  </si>
  <si>
    <t xml:space="preserve">Acquisition </t>
  </si>
  <si>
    <t>Classification as Inv Prop, Equity Accounted, Develop Prop or Inventory</t>
  </si>
  <si>
    <t>Book Value  
30 June 2017
Note 8</t>
  </si>
  <si>
    <t>Third party total value</t>
  </si>
  <si>
    <t xml:space="preserve">Independent Valuation </t>
  </si>
  <si>
    <t>Independent Valuation</t>
  </si>
  <si>
    <t>Valuation Agency</t>
  </si>
  <si>
    <t>Cap rate
Note 9</t>
  </si>
  <si>
    <t>Initial Yield</t>
  </si>
  <si>
    <t>Major Tenants 1</t>
  </si>
  <si>
    <t>Major Tenant 2</t>
  </si>
  <si>
    <t>Major Tenant 3</t>
  </si>
  <si>
    <t>Portfolio Leased by Area</t>
  </si>
  <si>
    <t>Weighted Average Lease Expiry 
Note 7</t>
  </si>
  <si>
    <t>Encumbered Status</t>
  </si>
  <si>
    <t>AIFRS NOI
12 mths to 
30 June 17</t>
  </si>
  <si>
    <t>Office</t>
  </si>
  <si>
    <t>Industrial</t>
  </si>
  <si>
    <t>Development</t>
  </si>
  <si>
    <t>The website provides an area where you can describe sustainability features for the properties</t>
  </si>
  <si>
    <t>%</t>
  </si>
  <si>
    <t>hectares</t>
  </si>
  <si>
    <t>000 sqm</t>
  </si>
  <si>
    <t>sqm</t>
  </si>
  <si>
    <t>Date</t>
  </si>
  <si>
    <t>A$m</t>
  </si>
  <si>
    <t>Years 
(by income)</t>
  </si>
  <si>
    <t>Yes/No</t>
  </si>
  <si>
    <t>AIP</t>
  </si>
  <si>
    <t/>
  </si>
  <si>
    <t>Finlay Crisp Centre, 1 Constitution Avenue, Canberra</t>
  </si>
  <si>
    <t>ACT</t>
  </si>
  <si>
    <t>AUS</t>
  </si>
  <si>
    <t>Finlay Crisp Centre is an office complex located at the southern edge of Canberra's CBD with four prestige street frontages: Nangari Street, London Circuit, Constitution Avenue and Allara Street. 
Comprising three adjacent buildings, each with their own basement car parking, storage levels and entrance. Customs House is a 12-level building, while Allara House and Nara Centre are six levels each with a central shared forecourt ideal for meetings and breakout spaces.
Canberra Shopping Centre is nearby and combines Australian and international fashion labels with more than 260 specialty stores, food courts, supermarkets and cinemas. Other nearby places of interest include The Gallery of NSW, National Museum of Australia, Lake Burley Griffin, Tidbinbilla Nature Reserve and the Australian National Botanic Gardens. 
– Prime London Circuit address
– Strong architectural statement
– Excellent nearby facilities – including major retail</t>
  </si>
  <si>
    <t>Finlay Crisp Centre is a commercial complex is located at the southern edge of Canberra’s CBD. Comprising three adjacent buildings, each with their own basement car parking, storage levels and entrance: Customs House is a 12 level building, while Allara House and Nara Centre are 6 levels each with a shared central forecourt ideal for meetings and breakout spaces.</t>
  </si>
  <si>
    <t>Canberra</t>
  </si>
  <si>
    <t>B Grade - office</t>
  </si>
  <si>
    <t>Leasehold</t>
  </si>
  <si>
    <t>Dexus Office Partner</t>
  </si>
  <si>
    <t>CZ1 Core Zone</t>
  </si>
  <si>
    <t>Allara 4.5 / Customs 4.5 / Nara 4.5</t>
  </si>
  <si>
    <t>Allara 4.0 / Customs 4.0 / Nara 4.5</t>
  </si>
  <si>
    <t>Allara 3.5 / Customs 3.5 / Nara 4.5</t>
  </si>
  <si>
    <t>1,050-1,300</t>
  </si>
  <si>
    <t>Equity Accounted</t>
  </si>
  <si>
    <t>KF</t>
  </si>
  <si>
    <t>Commonwealth of Australia</t>
  </si>
  <si>
    <t>ACT Government</t>
  </si>
  <si>
    <t>Garema Court, 140-180 City Walk, Canberra</t>
  </si>
  <si>
    <t xml:space="preserve">Garema Court is one of Canberra’s most recognisable office buildings situated at the heart of the city’s central business and shopping precincts. 
The seven level A-Grade building features a modern entrance foyer with high ceiling and integrated café. Every level has large floor plates with full height windows that maximise natural light, and there is a wrap around outdoor terrace on an upper level. 
The contemporary office building occupies a prominent position on City Walk in Civic opposite Canberra Centre which is host to a number of clothing retailers including Myer and David Jones. There are a number of restaurants, bars and cafes with indoor and outdoor dining options nearby, and cultural and entertainment options are available at Civic Square, Canberra Museum &amp; Gallery and Jigsaw Theatre Company.  </t>
  </si>
  <si>
    <t xml:space="preserve">Garema Court is one of Canberra’s most recognisable office buildings situated at the heart of the city’s central business and shopping precincts. The seven level A-Grade building features a modern entrance foyer with high ceiling and integrated café. Every level has large floor plates with full height windows that maximise natural light, and there is a wrap around outdoor terrace on an upper level. </t>
  </si>
  <si>
    <t>Canberra CBD</t>
  </si>
  <si>
    <t>A Grade - office</t>
  </si>
  <si>
    <t>Inv Prop</t>
  </si>
  <si>
    <t>Goran Srejic &amp; Charles St John</t>
  </si>
  <si>
    <t>Intrepid Travel</t>
  </si>
  <si>
    <t>11 Talavera Road, Macquarie Park</t>
  </si>
  <si>
    <t>NSW</t>
  </si>
  <si>
    <t xml:space="preserve">11 Talavera offers three A-Grade buildings in Macquarie Park, with a diverse mix of office space solutions and designs to suit varied needs, as well as basement and onsite parking, a 5.0-Star NABERS Energy rating and 4.0 star NABERS Water Rating.
The estate’s location close to the M2 motorway off ramp and its abundant onsite amenities make 11 Talavera an enviable workplace for employees, with two cafes, a restaurant, gym, swimming pool, tennis courts and a childcare centre.
With street frontages on Talavera and Lane Cove Roads, its location only 10 kilometres north of the Sydney CBD, nearby public transport options and its close proximity to the retail hub of Macquarie Centre, 11 Talavera ensures all needs of employees and tenants are met.
- Located in a growing business park
- Flexible office spaces
- Abundant onsite amenities
</t>
  </si>
  <si>
    <t>11 Talavera Road offers three A-Grade buildings with a diverse mix of office space solutions and designs to suit varied needs, as well as onsite car parking. Its abundant onsite amenities make 11 Talavera an enviable workplace for employees, with two cafes, a restaurant, gym, swimming pool, tennis courts and a childcare centre.</t>
  </si>
  <si>
    <t>Macquarie Park</t>
  </si>
  <si>
    <t>Office Park</t>
  </si>
  <si>
    <t>Freehold</t>
  </si>
  <si>
    <t>B7 Business Park &amp; B3 Commercial Core</t>
  </si>
  <si>
    <t>George Weston Foods</t>
  </si>
  <si>
    <t>The Nielsen Company</t>
  </si>
  <si>
    <t>Ericsson Australia</t>
  </si>
  <si>
    <t>Sydney</t>
  </si>
  <si>
    <t>60 Miller Street, North Sydney</t>
  </si>
  <si>
    <t xml:space="preserve">60 Miller Street is located in a prominent corner position within the North Sydney CBD. The property comprises 12 levels of office accommodation, two levels of retail and three levels of basement parking for 165 vehicles. 
A five storey annex building offers large floor plate sizes and significant refurbishment to the original office building including new foyer and lifts was completed in 2012. </t>
  </si>
  <si>
    <t xml:space="preserve">60 Miller Street is located in a prominent corner position within the North Sydney CBD. The property comprises 12 levels of office accommodation, two levels of retail and three levels of basement parking for 165 vehicles. A five storey annex building offers large floor plate sizes and significant refurbishment to the original office building including new foyer and lifts was completed in 2012. </t>
  </si>
  <si>
    <t>North Sydney</t>
  </si>
  <si>
    <t>B3 Commercial Core</t>
  </si>
  <si>
    <t>Flight Centre</t>
  </si>
  <si>
    <t>Cover-More Insurance Services</t>
  </si>
  <si>
    <t>Vocus</t>
  </si>
  <si>
    <t>100 Mount Street, North Sydney 5</t>
  </si>
  <si>
    <t xml:space="preserve">100 Mount Street is the location for a new development of a 34 level premium office tower spanning 41,419 square metres. This prime development site occupies one of the best locations in North Sydney on the corner of Mount and Walker Streets with a third street frontage to Spring Street. The site has prime retail exposure and benefits from its proximity to key transport infrastructure, in addition to excellent natural light and Harbour views from its eastern and southern aspects.
The development will target 5 star Green Star and 5-star NABERS Energy ratings, and will offer office floor plates ranging from 1,200-1,300 square metres. The development commenced in 2016 and has planned staged practical completion from June 2018 to December 2018 to enable early access and integrated fit-out works prior to final practical completion. 
</t>
  </si>
  <si>
    <t>100 Mount Street is the location for a new development of a 34 level premium office tower spanning 41,419 square metres. This prime development site occupies one of the best locations in North Sydney on the corner of Mount and Walker Streets with a third street frontage to Spring Street. The site has prime retail exposure and benefits from its proximity to key transport infrastructure, excellent natural light and Harbour views.</t>
  </si>
  <si>
    <t>Land</t>
  </si>
  <si>
    <t>Dexus Wholesale Property Fund</t>
  </si>
  <si>
    <t>Develop Prop</t>
  </si>
  <si>
    <t xml:space="preserve">201 Miller Street, North Sydney </t>
  </si>
  <si>
    <t>201 Miller Street is a contemporary commercial tower that deserves the title of a North Sydney landmark.
201 Miller offers 22 levels of A-Grade office space with 665 square metres typical floor plates, parking for 91 cars and floor-to-ceiling windows that flood workspaces with natural light and offer enviable views across Sydney  Harbour.
Sustainability and tenant comfort that fuelled recent refurbishments, with the building achieving a 5-Star NABERS Energy rating through initiatives such as a building management control system, chiller and upgrades, as well as modernisation of the lift facilities.
The building occupies a commanding position at the junction of Miller and Berry Streets and North Sydney’s largest retail precinct in Greenwood Plaza is close by.
Those who prefer to escape the hustle of the city can take a lunchtime stroll along the foreshore, swim at Milson’s Point or exercise at one of the many nearby fitness clubs or parks. 
201 Millers Street's superior amenities include the area’s only concierge services, and its location close to restaurants, cafes and bars means all your client and business entertainment needs will be accommodated.
 - Iconic architecture with panoramic views of Sydney Harbour
 - Premium concierge service
 - Excellent choice of onsite and local amenities</t>
  </si>
  <si>
    <t>201 Miller Street offers 22 levels of A-Grade office space with 665 square metres typical floor plates, parking for 91 cars and floor-to-ceiling windows that flood workspaces with natural light and offer enviable views across Sydney Harbour. The building occupies a commanding position at the junction of Miller and Berry Streets and North Sydney’s largest retail precinct in Greenwood Plaza is close by.</t>
  </si>
  <si>
    <t>CBRE</t>
  </si>
  <si>
    <t>Nestle Australia</t>
  </si>
  <si>
    <t>Gallagher Bassett Services</t>
  </si>
  <si>
    <t>Intel Australia</t>
  </si>
  <si>
    <t>101 George Street, Parramatta</t>
  </si>
  <si>
    <t>101 George Street is an A-Grade office building with ground floor retail on a prime corner location in Parramatta's thriving CBD with frontages to George and Charles Streets.
The 9 level building has light filled floor plates of approximately 2,000 square metres with interconnecting stairs between levels designed for flexible and collaborative working. The office tower is currently occupied by Commonwealth Bank of Australia.
The nearby Rivercat ferry wharf and Parramatta train station provide easy access for commuters from all areas of Sydney. The building also has 295 car parking spaces. 
In addition to the convenient onsite food retailers and news agency there are a number of additional cafés, restaurants and al fresco options on Eat Street and Church Street, or Westfield Parramatta is a ten-minute walk away. 
Tenants also benefit from a gym across the road, a nearby swimming pool, and walkways along the riverbank and parklands. 
- Parramatta CBD location
- Wide range of local services
- Excellent transport options</t>
  </si>
  <si>
    <t xml:space="preserve">101 George Street is an A-Grade office building with ground floor retail on a prime corner location in Parramatta's thriving CBD with frontages to George and Charles Streets. The nine-level building has light filled floor plates of approximately 2,000 square metres with interconnecting stairs between levels designed for flexible and collaborative working. The office tower is currently occupied by Commonwealth Bank of Australia.
</t>
  </si>
  <si>
    <t>Parramatta CBD</t>
  </si>
  <si>
    <t>4.0 Star (Office As-built v2)</t>
  </si>
  <si>
    <t>Savills</t>
  </si>
  <si>
    <t>Commonwealth Bank of Australia</t>
  </si>
  <si>
    <t>Espresso Bar 101</t>
  </si>
  <si>
    <t>Oriental Tuckerbox</t>
  </si>
  <si>
    <t>105 Phillip Street, Parramatta 2</t>
  </si>
  <si>
    <t>Inventory</t>
  </si>
  <si>
    <t>130 George Street, Parramatta</t>
  </si>
  <si>
    <t>130 George Street is located at the heart of Parramatta’s financial district with panoramic views over Parramatta River towards Sydney, and the Blue Mountains.
Accommodation in the contemporary B Grade tower is spread over 14 levels with large floor plates offering flexible office configuration options.
The building is within close walking distance of Parramatta train station and has basement car parking making it suitable for commuters. 
The adjoining site, 105 Phillip Street, provides an opportunity to develop an office tower at the rear of the combined site with a central courtyard or atrium.
 - Large 1,480 square metre floor plates
 - Consecutive high rise floors available
 - Abundant natural light and views</t>
  </si>
  <si>
    <t>130 George Street is located at the heart of Parramatta’s financial district with panoramic views over Parramatta River towards Sydney, and the Blue Mountains. Accommodation in the contemporary B Grade tower is spread over 14 levels with large floor plates offering flexible office configuration options.</t>
  </si>
  <si>
    <t>State of NSW</t>
  </si>
  <si>
    <t>AON</t>
  </si>
  <si>
    <t>150 George Street, Parramatta</t>
  </si>
  <si>
    <t xml:space="preserve">150 George Street is a distinctive A-Grade office building located in Parramatta’s prime business district with frontages to George and Charles Streets. 
The contemporary 22 level tower features an exclusive terrace on level 6 with breathtaking views of Sydney and the Blue Mountains from the upper floors. There is also a full service concierge and above-ground car park with 492 parking spaces.
Parramatta is Western Sydney’s thriving, cosmopolitan city where tenants of 150 George Street are spoilt for choice with food and retail outlets at Harris Park, Eat Street, Phillip Street, Church Street South and Westfield Parramatta. There are also a number of nearby fitness facilities including a gym, swimming pool or walks along the riverbank. 
The building is adjacent to Parramatta Wharf for the river ferry from central Sydney, and a short walk from public transport options at the Parramatta Railway and Bus terminals.  
- Enviable Parramatta location 
- Excellent choice of food and retail outlets 
- Well connected via public transport  
</t>
  </si>
  <si>
    <t>150 George Street is a distinctive A-Grade office building located in Parramatta’s prime business district with frontages to George and Charles Streets. The contemporary 22 level tower features an exclusive terrace on level 6 and a full service concierge and above-ground car park with 492 parking spaces.</t>
  </si>
  <si>
    <t xml:space="preserve">2 &amp; 4 Dawn Fraser Avenue, Sydney Olympic Park </t>
  </si>
  <si>
    <t>2 &amp; 4 Dawn Fraser Avenue comprises two adjoining A-Grade office buildings with retail accommodation in a highly visible location opposite the Sydney Olympic Park railway station. 
The contemporary seven-level building features large, column free floor plates and presents a unique opportunity for strong annuity income from a blue chip company wanting to benefit from the legacy of the Sydney Olympic Park. 
The building is surrounded by a number of world class sport and fitness facilities, a variety of food and beverage retailers, and the green spaces of Bicentennial Park and Bennelong Parkway. 
The facility is well connected to Sydney via the M4 motorway for motorists with parking for 593 cars spread over six split level basement floors. 
- High profile Olympic Park location 
- Large column free floor plates 
- Excellent food and retail options nearby</t>
  </si>
  <si>
    <t>2 &amp; 4 Dawn Fraser Avenue comprises two adjoining A-Grade office buildings with retail accommodation in a highly visible location opposite the Sydney Olympic Park railway station. The contemporary seven-level building features large, column free floor plates. The facility is well connected to Sydney via the M4 motorway for motorists with parking for 593 cars spread over six split level basement floors.</t>
  </si>
  <si>
    <t>Sydney Olympic Park</t>
  </si>
  <si>
    <t>B4 Mixed Use</t>
  </si>
  <si>
    <t>5.0 Star (Office Design v2) /
5.0 Star (Office As Built v2)</t>
  </si>
  <si>
    <t>2,656-1,965</t>
  </si>
  <si>
    <t>Piccolo</t>
  </si>
  <si>
    <t>Citywide Management Group</t>
  </si>
  <si>
    <t>100-130 Harris Street, Pyrmont 11</t>
  </si>
  <si>
    <t xml:space="preserve">100 Harris Street is a boutique office building located in the thriving Sydney fringe office market of Pyrmont. 
100 Harris Street presents a unique blend of heritage character with modern functionality. The building provides 24,423 square metres of A-Grade office and features very large floors plates, high ceilings and internal atria. 
The addition of 130 Harris Street, due for completion in late 2017, will deliver 142 car spaces and an additional 2,447 square metres of office and retail floor space. 130 Harris Street will be a modern and unique statement for any business looking for a new headquarters. 
Originally a wool store building with ornate brick facades, the historically significant 100 Harris Street has recently undergone an imaginative transformation. The expansive floor plates of up to 5,026 square metres, generously spaced over six floors, are characterised by oversized ceiling heights and abundant natural light.
100-130 Harris features brand new end-of-trip facilities and is also supported by Workspace Dexus giving tenants access to our suite of services, from priority access to childcare to parking solutions.
- Expansive floorplates of up to 5,026 square metres
- Unique Heritage A-Grade offering
- Exposed ceilings and services
</t>
  </si>
  <si>
    <t>100 Harris Street is a boutique office building located in the thriving Sydney fringe office market of Pyrmont. 100 Harris Street presents a unique blend of heritage character with modern functionality. The building provides 24,423 square metres of A-Grade office and features very large floors plates, high ceilings and internal atria. The addition of 130 Harris Street, due for completion in late 2017, will deliver 142 car spaces and an additional 2,447 square metres of office and retail floor space.</t>
  </si>
  <si>
    <t>circa 1890s/2017</t>
  </si>
  <si>
    <t>2,870-5,026</t>
  </si>
  <si>
    <t>Domain</t>
  </si>
  <si>
    <t>WeWork</t>
  </si>
  <si>
    <t>Enero Group</t>
  </si>
  <si>
    <t>Australia Square Complex, 264-278 George Street, Sydney</t>
  </si>
  <si>
    <t xml:space="preserve">Of international standing, Australia Square merits its iconic status for its architectural and commercial heritage. 
State-of-the-art refurbishment, including energy efficiency upgrades ensure it remains at the forefront of service and efficiency.
With 1,020 square metres typical floor area across 48 circular levels, Australia Square’s A-Grade services, contemporary refurbishments, 24-hour security and five-star concierge services and exemplary features making it one of the most desirable commercial addresses in Sydney.
Open floor spaces, abundant natural light, impressive views of the city and Sydney Harbour are combined with a vibrant open-air plaza. Retail services include a choice of 17 different dining options, including O'Bar and Dining located on Level 47 and Ryan's Bar in the external plaza.
Demonstrating its longevity, Australia Square was recently named by the Urban Development Institute of Australia as one of the top five developments built in NSW over the past 50 years.
- Iconic A-Grade complex
- Excellent onsite services and retail
- Designed by Australian architect Harry Seidler
</t>
  </si>
  <si>
    <t>Australia Square merits its iconic status for its architectural and commercial heritage. Australia Square’s A-Grade services, open floor spaces, abundant natural light, impressive views of the city and Sydney Harbour are combined with a vibrant open-air plaza. Retail services include a choice of 17 different dining options, including O'Bar and Dining located on Level 47 and Ryan's Bar in the external plaza.</t>
  </si>
  <si>
    <t>Sydney CBD</t>
  </si>
  <si>
    <t>General Property Trust</t>
  </si>
  <si>
    <t>B8 Metropolitan Centre</t>
  </si>
  <si>
    <t>ASQ Tower 4.5 / 
ASQ Plaza 5.0</t>
  </si>
  <si>
    <t>ASQ Tower 3.5 / 
ASQ Plaza 4.0</t>
  </si>
  <si>
    <t>HWL Ebsworth</t>
  </si>
  <si>
    <t>Origin Energy</t>
  </si>
  <si>
    <t>NINEMSN</t>
  </si>
  <si>
    <t xml:space="preserve">Governor Phillip &amp; Macquarie Tower Complex, 1 Farrer Place, Sydney </t>
  </si>
  <si>
    <t>Governor Phillip &amp; Macquarie Tower complex is one of Sydney's leading Premium office buildings. Bearing the name of two leading colonial era governors, the buildings have a unique connection to Sydney’s commercial life that dates back to 1788.
1 Farrer Place comprises two landmark towers with over 80,000 square metres of office space located in the heart of Sydney’s financial district, close to the NSW Parliament and Circular Quay transport hub.
GPT has 37 levels of premium office space and GMT 25 levels, both offering unparalleled views over the Harbour, Botanic Gardens and the city.
There’s secure public and tenant parking for up to 654 cars. Modern end-of-trip and fitness facilities include bike area, showers and lockers. The building features very impressive lobby areas and onsite cafés. Security is paramount supported by 24-hour, 7-day onsite security control room.
- Premium and historic location
- Outstanding in-house services
- Immediate transport connections</t>
  </si>
  <si>
    <t>Governor Phillip &amp; Macquarie Tower complex is one of Sydney's leading Premium office buildings. 1 Farrer Place comprises two landmark towers with over 80,000 square metres of office space located in the heart of Sydney’s financial district, close to the NSW Parliament and Circular Quay transport hub. GPT has 37 levels of premium office space and GMT 25 levels, both offering unparalleled views over the Harbour, Botanic Gardens and the city.</t>
  </si>
  <si>
    <t>Premium Grade - office</t>
  </si>
  <si>
    <t>General Property Trust &amp; Australian Prime Property Fund</t>
  </si>
  <si>
    <t>GPT 4.5 / GMT 4.0</t>
  </si>
  <si>
    <t>GPT 4.0 / 
GMT 3.0</t>
  </si>
  <si>
    <t>GPT 3.5 /  
GMT 3.5</t>
  </si>
  <si>
    <t>Dabserv Pty Ltd</t>
  </si>
  <si>
    <t>Minter Ellison</t>
  </si>
  <si>
    <t>Goldman Sachs Partners Aust</t>
  </si>
  <si>
    <t>Grosvenor Place, 225 George Street, Sydney</t>
  </si>
  <si>
    <t>Recognised for its outstanding architectural merit and key location adjoining Circular Quay, Grosvenor Place is a landmark Premium office building in the northern sector of the Sydney CBD. 
Grosvenor Place provides 44 levels of office accommodation, with typical 2,000 square metres floor plates, ground floor retail plaza and car parking for 516 cars.
A signature design by renowned architect Harry Seidler, the island site also includes The Morrison Hotel and the heritage listed Royal Naval House and Johnson's Building. 
The individual floors delivery very flexible and efficient floor spaces, among the largest in Sydney. A key feature are the floor-to-ceiling windows many with iconic views. There is a dedicated onsite management team.
The pedestrian plaza links the building to the surrounding area including The Rocks and many of Sydney’s cultural icons. Transport from Circular Quay includes rail, bus, ferry and soon light rail.
- Outstanding architectural merit
-  4-star NABERS Energy rating 
-  Immediate transport connections</t>
  </si>
  <si>
    <t xml:space="preserve">Recognised for its outstanding architectural merit and key location adjoining Circular Quay, Grosvenor Place is a landmark Premium office building in the northern sector of the Sydney CBD. Grosvenor Place provides 44 levels of office accommodation, with typical 2,000 square metres floor plates, ground floor retail plaza and car parking for 516 cars.
</t>
  </si>
  <si>
    <t>Investa, ARIA, Dexus Office Partner</t>
  </si>
  <si>
    <t>Sydney Core Scheme</t>
  </si>
  <si>
    <t>CIVAS</t>
  </si>
  <si>
    <t>Deloitte</t>
  </si>
  <si>
    <t>Norton Rose</t>
  </si>
  <si>
    <t>Colliers International</t>
  </si>
  <si>
    <t>MLC Centre, 19 Martin Place, Sydney 11</t>
  </si>
  <si>
    <t>Designed by Harry Seidler, the MLC tower has a unique façade, with elegantly contoured pre-cast concrete, white quartz and glass. The tower offers 67 levels of high quality office space over xx square metres
Positioned in the heart of Sydney’s financial and cultural districts, MLC Centre is bounded by three of Sydney CBD’s prime streets – Martin Place, Castlereagh Street and King Street, linking seamlessly to the public transport system.
The tower is supported by a concierge team offering a wide variety of convenient services, superior end-of-trip facilities, on-site 24/7 team security team and an exclusive selection of fashion, food and service retailers located within the plaza and outside on a podium level.
- unique places to eat and relax</t>
  </si>
  <si>
    <t>Dexus Wholesale Property Fund, General Property Trust</t>
  </si>
  <si>
    <t>Spark Helmore</t>
  </si>
  <si>
    <t>Servcorp</t>
  </si>
  <si>
    <t>GPT Group</t>
  </si>
  <si>
    <t>One Margaret Street, Sydney</t>
  </si>
  <si>
    <t xml:space="preserve">One Margaret Street sits on the doorstep of one of Australia’s largest urban renewal projects, Barangaroo.
An expansive foyer greets tenants and visitors while the splayed building orientation allows plenty of natural light to fill the building.
One Margaret offers 18 levels of A-Grade office space with 1,000 square metres typical floor areas with superior finishes and views across the CBD, Barangaroo and Darling Harbour, and three levels of parking for 111 cars.
The buildings amenities include Dexus concierge services while shopping and dining options to suit all needs, as well as the bustling lifestyle precinct of Barangaroo, are close by.
- Plenty of natural light
- On the doorstep of Barangaroo
- Superior finishes
</t>
  </si>
  <si>
    <t xml:space="preserve">One Margaret Street offers 18 levels of A-Grade office space with 1,000 square metres typical floor areas, superior finishes and views across the CBD, Barangaroo and Darling Harbour, and three levels of parking for 111 cars. An expansive foyer greets tenants and visitors while the splayed building orientation allows plenty of natural light to fill the building. </t>
  </si>
  <si>
    <t>JLL</t>
  </si>
  <si>
    <t>BDO Services</t>
  </si>
  <si>
    <t>Cuscal</t>
  </si>
  <si>
    <t>Western Union</t>
  </si>
  <si>
    <t>City Centre</t>
  </si>
  <si>
    <t>1 Bligh Street, Sydney</t>
  </si>
  <si>
    <t>1 Bligh Street is Sydney’s most innovative, sustainable building offering an iconic, world class location and amenity. A distinctive and contemporary design creates a multi-award winning office building in the financial centre of Sydney. As one of only seven CBD premium buildings, 1 Bligh Street combines leading edge design, technology and sustainability with stunning views.
Completed in 2011, there are 27 levels of Premium, 6 Star Green Star ideal for advanced workplaces with 1,600 square metres typical floors and varied suit configurations. The building features a spectacular top floor terrace, curvilinear double skin, glass facade with a striking, naturally ventilated full height atrium. The buildings abundant amenities include Dexus concierge services, a European style, pedestrian plaza with licensed café, a childcare centre, shower facilities, bicycle racks and parking for 94 cars.
These outstanding qualities are further enhanced by nearby public transport from Circular Quay, Martin Place and upgraded Wynyard stations. 
- Acclaimed architectural merit
- Environmental credentials
- Iconic location</t>
  </si>
  <si>
    <t>1 Bligh Street is Sydney’s most innovative, sustainable building offering an iconic, world class location and amenity. Completed in 2011, the building features a spectacular top floor terrace, curvilinear double-skin, glass facade with a striking, naturally ventilated full height atrium, concierge services, a licensed café, childcare centre and premium end of trip facilities.</t>
  </si>
  <si>
    <t>Dexus Wholesale Property Fund &amp; Cbus Property</t>
  </si>
  <si>
    <t>6.0 Star (Office Design v2) / 6.0 Star (Office As Built v2)</t>
  </si>
  <si>
    <t>Budage P/L</t>
  </si>
  <si>
    <t>Papuan Oil Search Limited</t>
  </si>
  <si>
    <t xml:space="preserve">5 Martin Place, Sydney </t>
  </si>
  <si>
    <t xml:space="preserve">5 Martin Place is a first class office building that marries the contemporary needs of businesses with the desire to celebrate and honour Sydney’s past.
The modern design includes a new tower with an 11-storey central atrium ‘light well’ and triple height foyer. 5 Martin Place’s heritage component has been thoughtfully updated while retaining its distinctive features such as the sandstone and marble façade and marble clad stairs.
Completed in 2015, 5 Martin Place offers 19 levels of Premium office space with 1,100-2,400 square metres typical floor plates, while the upper floors benefit from a full-height glass façade that fills the workspaces with natural light and offer views over Martin Place and the CBD.
The building occupies a prominent corner position within Martin Place and sustainability is at the core of its design with 5 Martin Place achieving a 5 Star (Office Design v3) and a 5 Star (Office As Built v3) Green Star ratings as well as a 5-Star NABERS Energy rating through initiatives such as multi-service chilled beams, a high efficiency façade, sensor lighting controls and a regenerative power system.
- Prominent corner location in Martin Place
- Modern design that pays tribute to the past
- Large light filled atrium and triple height foyer
</t>
  </si>
  <si>
    <t>5 Martin Place is a first class office building that marries the contemporary needs of businesses with the desire to celebrate and honour Sydney’s past. 5 Martin Place offers 19 levels of Premium office space with 1,100-2,400 square metres typical floor plates, while the upper floors benefit from a full-height glass façade that fills the workspaces with natural light and offer views over Martin Place and the CBD.</t>
  </si>
  <si>
    <t>Dexus Office Partner, Cbus Property</t>
  </si>
  <si>
    <t>NR</t>
  </si>
  <si>
    <t>5.0 Star (Office Design v3) /
5.0 Star (Office As Built v3)</t>
  </si>
  <si>
    <t>1916/2015</t>
  </si>
  <si>
    <t>1,100-2,400</t>
  </si>
  <si>
    <t>Ashurst</t>
  </si>
  <si>
    <t>Challenger</t>
  </si>
  <si>
    <t>14-18 Lee Street, Sydney</t>
  </si>
  <si>
    <t xml:space="preserve">Conveniently located adjacent to Central Station at the southern end of Sydney’s CBD, 14-18 Lee Street provides eight levels of A-Grade office accommodation, a 90 space basement car park and retail on the ground floor. 
The building features generous floor plates of 2,000 square metres with large windows that maximise natural light and views over Central Station and towards George Street. The building also has a balcony terrace and end-of-trip facilities including bicycle racks, lockers and showers.
There are a number of food and retail outlets downstairs in the Henry Deane Plaza with Chinatown, World Square, Broadway Shopping Centre and Fraser Park all just a short walk away. The location also adjoins Sydney’s university precinct including Sydney University, UTS and Notre Dame.
The building benefits from unrivalled public transport links being located adjacent to the largest and busiest railway station in New South Wales, as well as Railway Square bus station. 
- Large floor plates of more than 2,000 square metres 
- Unrivalled public transport connections 
- Excellent food and retail options </t>
  </si>
  <si>
    <t xml:space="preserve">Conveniently located adjacent to Central Station at the southern end of Sydney’s CBD, 14-18 Lee Street provides eight levels of A-Grade office accommodation, a 90 space basement car park and retail on the ground floor.  The building features generous floor plates of 2,000 square metres with large windows that maximise natural light. 
</t>
  </si>
  <si>
    <t>Toga</t>
  </si>
  <si>
    <t>Encompass Credit Union</t>
  </si>
  <si>
    <t>30 The Bond, 30-34 Hickson Road, Sydney</t>
  </si>
  <si>
    <t xml:space="preserve">30 The Bond is a contemporary nine level office tower located in Sydney's newest business, retail and dining precinct - Barangaroo. The A-Grade building offers some of the largest floor plates in Sydney providing the best in workspace efficiency, integration and interaction.
The building itself is an architectural statement that sets the benchmark for environmental design in Australia. The lobby features internal stairs, glass lifts, suspended meeting rooms with large break out spaces and a full height atrium encouraging interaction between tenants and the outdoor environment.
Located close to the heart of Sydney's historic Rocks precinct, 30 The Bond benefits from a wide variety of restaurants, hotels, bars and café’s as well as the outdoor spaces of Observatory Hill Park and Barangaroo Reserve. 
Accessing the building with public transport is easy via ferry at Darling Harbour Wharf and Wynyard Station is a short walk away.  Additional transport links are planned along with plans for a major new casino opposite the site.
- Highly sought after waterfront location in Barangaroo
- Exceptional architecture with energy efficiencies 
- Floor plates of up to 2,000 square metres  
</t>
  </si>
  <si>
    <t xml:space="preserve">30 The Bond is a contemporary nine level office tower located in Sydney's newest business, retail and dining precinct - Barangaroo. The A-Grade building offers some of the largest floor plates in Sydney providing the best in workspace efficiency, integration and interaction. The lobby features internal stairs, glass lifts, suspended meeting rooms with large break out spaces.
</t>
  </si>
  <si>
    <t>5.0 Star (Office As Built v1)</t>
  </si>
  <si>
    <t>WPP AUNZ</t>
  </si>
  <si>
    <t>Roche</t>
  </si>
  <si>
    <t>Suncorp</t>
  </si>
  <si>
    <t>36 The Bond, 36 Hickson Road, Sydney</t>
  </si>
  <si>
    <t xml:space="preserve">36 The Bond is a unique building on the water’s edge of one of Australia’s largest mixed-use development. Building one consists of 5 levels and building two providing 3 levels including a mezzanine level and massive forecourt.
Located opposite the planned Crown Casino development at Barangaroo, 36 Hickson Road occupies a world class location. The site is strategically located and anchors the Headland Park, Barangaroo Central and South Precincts. With rear lane access to Kent Street, there are strong pedestrian connections linking back to The Rocks, Wynyard Station and Circular Quay. The property benefits from all the amenities of the CBD, which will be further enhanced with the imminent completion of the Barangaroo development. 
It was built at a time when Sydney was entirely dependent on gas for lighting and heating. It would occupy the key site on the Western perimetre of The Rocks until the Sydney Harbour and Maritime Services Board acquired the building, in 1921. Since then it has remained a stronghold of Sydney’s harbourside history. </t>
  </si>
  <si>
    <t>36 The Bond is a unique asset with building one consisting of 5 levels and building two providing 3 levels including a mezzanine level and massive forecourt. Located opposite the planned Crown Casino development at Barangaroo, 36 Hickson Road occupies a world class location. With rear lane access to Kent Street, there are strong pedestrian connections linking back to The Rocks, Wynyard Station and Circular Quay and benefits from all the amenities of the CBD.</t>
  </si>
  <si>
    <t>Heritage</t>
  </si>
  <si>
    <t>circa 1900's</t>
  </si>
  <si>
    <t>130-326</t>
  </si>
  <si>
    <t>Enterprise Architects</t>
  </si>
  <si>
    <t>Lend Lease</t>
  </si>
  <si>
    <t>Gas Lane</t>
  </si>
  <si>
    <t>44 Market Street, Sydney</t>
  </si>
  <si>
    <t xml:space="preserve">44 Market Street sits on a premium site in Sydney’s CBD on the doorstep of bustling entertainment and retail precincts.
A contemporary and refurbished foyer enhances the building, while upper levels benefit from panoramic views and lower levels receive plenty of natural light as a result of 44 Market’s corner position on York, Clarence and Market Streets.
44 Market Street offers 26 levels of A-Grade office space with 1,000 square metres typical floor plates and flexible accommodation options ranging from small suites to entire floors, with parking for 134 cars.
Amenities include Dexus concierge services, a café and informal meeting areas, all located on the doorstep of the entertainment hubs of King Street Wharf and Darling Harbour and next to Sydney’s major retail precincts of Westfield Sydney, the Queen Victoria Building and Pitt Street Mall.
There is convenient access to public transport with Town Hall Station and bus routes nearby.
- Flexible suite configurations
- Gateway site to entertainment and retail hubs
- 360-degree view from upper floors
</t>
  </si>
  <si>
    <t xml:space="preserve">44 Market Street sits on a premium site in Sydney’s CBD on the doorstep of bustling entertainment and retail precincts. 44 Market Street offers 26 levels of A-Grade office space, offering flexible accommodation options ranging from small suites to entire floors and parking for 134 cars.
</t>
  </si>
  <si>
    <t>Slater and Gordon</t>
  </si>
  <si>
    <t>Westpac Banking Corporation</t>
  </si>
  <si>
    <t>45 Clarence Street, Sydney</t>
  </si>
  <si>
    <t xml:space="preserve">45 Clarence Street is a landmark office tower located in the western corridor of Sydney’s financial district adjacent to Barangaroo, one of the world’s most ambitious urban renewal projects. 
The 28 level A-Grade building has floor plates of 1,250 square metres with flexible work space solutions for tenants. Clever interior architecture maximises natural light from all four aspects, and occupiers on the upper levels enjoy views of Sydney Harbour, Darling Harbour and the surrounding area.
45 Clarence Street is located close to Wynyard Station and Circular Quay and features a contemporary entrance foyer, ground floor café and five basement levels of parking.
The building also has end-of-trip facilities including bicycle racks, lockers and change facilities, plus concierge and an onsite management team. 
 - Access to the amenities of Barangaroo
 - 360 degree views and natural light
 - Excellent tenant facilities
</t>
  </si>
  <si>
    <t xml:space="preserve">45 Clarence Street is a landmark office tower located in the western corridor of Sydney’s financial district. The 28 level A-Grade building provides flexible work space solutions for tenants and clever interior architecture maximises natural light from all four aspects. 45 Clarence Street also features a contemporary foyer, ground floor café and five basement levels of parking.
</t>
  </si>
  <si>
    <t>Bank of Western Australia</t>
  </si>
  <si>
    <t>International SOS</t>
  </si>
  <si>
    <t>Qube Holdings</t>
  </si>
  <si>
    <t>56 Pitt Street, Sydney</t>
  </si>
  <si>
    <t xml:space="preserve">56 Pitt Street is a sustainable office tower that occupies a significant site in Sydney’s past. Built on land that originally housed the Sydney stock and wool exchange 150 years ago, this contemporary building proudly features the Lady of Commerce Statue that dates back to 1889.
56 Pitt offers 26 levels of B-Grade office space with 800 square metres typical floor areas typified by natural light and with views across the CBD and Sydney Harbour. The workspaces are complemented by ground floor retail offerings and basement parking for 64 cars.
Sustainability is a key factor at 56 Pitt Street, with the building achieving a 5-Star NABERS Energy rating marked by significant reductions in electricity and water usage.
The building is conveniently located close to both bus and train public transport options, including Wynyard and Circular Quay stations.
- Sustainability focus
- Views of the CBD and Sydney Harbour
- Convenient access to public transport
</t>
  </si>
  <si>
    <t xml:space="preserve">56 Pitt Street is a sustainable office tower that occupies a significant site in Sydney’s past. 56 Pitt offers 26 levels of B-Grade office space with 800 square metres typical floor areas typified by natural light and with views across the CBD and Sydney Harbour. The workspaces are complemented by ground floor retail offerings and basement parking for 64 cars.
</t>
  </si>
  <si>
    <t>National E-health Transition</t>
  </si>
  <si>
    <t>Infigen Energy Services</t>
  </si>
  <si>
    <t>Phillip Services</t>
  </si>
  <si>
    <t>60 Castlereagh Street, Sydney</t>
  </si>
  <si>
    <t xml:space="preserve">60 Castlereagh Street is one of Sydney’s premier retail and office buildings located at the heart of the city’s business and leisure centre.
The 20-storey A-Grade building is located next to Martin Place train Station, and is surrounded by many bustling cafes, bars, food courts, fine dining restaurants and arts and culture venues. 
The building’s efficient central core provides flexible 360 degree floor plates, while the curved windows make the most of the sweeping views across Sydney Harbour from the top four floors. 
The stylish interior design is complemented by the latest in industry lift technology, air-filtration and circulation, 24/7 security and a fully automated building management and control system. 
There are also bicycle racks, changing rooms, lockers and showers for those who enjoy fitness pursuits in the nearby parks and recreational facilities. 
 - Sydney’s business, retail and leisure epicentre 
 - Flexible floor plates 
 - Excellent building facilities 
</t>
  </si>
  <si>
    <t xml:space="preserve">60 Castlereagh Street is one of Sydney’s premier retail and office buildings located at the heart of the city’s business and leisure centre. The building’s efficient central core provides flexible 360 degree floor plates, while the curved windows make the most of the sweeping views across Sydney Harbour from the top four floors. </t>
  </si>
  <si>
    <t>1,200-1,300</t>
  </si>
  <si>
    <t>BNP Paribas</t>
  </si>
  <si>
    <t>Goodman</t>
  </si>
  <si>
    <t>RSM</t>
  </si>
  <si>
    <t>175 Pitt Street, Sydney</t>
  </si>
  <si>
    <t xml:space="preserve">175 Pitt Street is a superior office building that delivers sustainable design and sought after amenities.
A substantial building upgrade, completed in 2010, helped 175 Pitt achieve a 5.5-star NABERS Energy rating, with sustainable initiatives including monthly water and electricity monitoring, recycling programs and sensor lighting in common areas. The building also has a 4 Star Green Star rating.
175 Pitt Street offers 22 levels of A-Grade office space with 1,050 square metres typical floor area, views to Sydney Harbour Bridge and Sydney Tower from the upper levels, high-end ground and lower ground retail including luxury brands, financial institutions and a gym, as well as basement parking for 52 cars.
The building’s amenities help encourage an active workforce, with premium end-of-trip facilities including showers, secure bike parking, a towel service and lockers.
175 Pitt Street’s central location, with frontages to Pitt and King Streets, means the building is close to Sydney’s major retail and dining precincts as well as major train and bus transport routes.
- Views to Sydney Harbour and the CBD
- Superior end-of-trip facilities
- Sustainable building practices
</t>
  </si>
  <si>
    <t xml:space="preserve">175 Pitt Street is a superior office building that delivers sustainable design and sought after amenities. 175 Pitt Street offers 22 levels of A-Grade office space with 1,050 square metres typical floor area, panoramic from the upper levels, high-end ground and lower ground retail including luxury brands, financial institutions and a gym, as well as basement parking for 52 cars.
</t>
  </si>
  <si>
    <t>4.0 Star (Office Design v2)</t>
  </si>
  <si>
    <t>Tiffany &amp; Co Australia</t>
  </si>
  <si>
    <t>Australian Human Rights Commis</t>
  </si>
  <si>
    <t>Kemp Strang</t>
  </si>
  <si>
    <t>201-217 Elizabeth Street, Sydney</t>
  </si>
  <si>
    <t xml:space="preserve">201-217 Elizabeth Street perfectly marries convenience with breath-taking views across Sydney Harbour and Hyde Park.
The impressive building stands elegantly on the corner of Elizabeth, Park and Castlereagh Streets, taking advantage of view corridors and copious amounts of natural light that flood the expansive lobby and all floors.
201-217 Elizabeth offers 34 levels of A-Grade office spaces with 1,085 square metres typical floors. An innovative column-free space with floor to ceiling windows welcomes in invigorating sunlight while offering an enviable outlook across the Sydney CBD.
Convenience is in abundance, with a full-time management team, Dexus concierge services, 12 retail offerings, comprehensive end-of-tip facilities such as shower, locker and bike rack facilities, and parking for 175 cars.
These extensive services are enhanced by direct access to Sydney’s key retail areas, major hotels and to Museum Station and proximity to major public transport options.
- Expansive views and ample natural light
- Direct access to public transport
- Convenient and modern amenities
</t>
  </si>
  <si>
    <t xml:space="preserve">201-217 Elizabeth Street perfectly marries convenience with breath-taking views across Sydney Harbour and Hyde Park. 201-217 Elizabeth offers 34 levels of A-Grade office spaces with 1,085 square metres typical floors. An innovative column-free space with floor to ceiling windows welcomes in invigorating sunlight while offering an enviable outlook across the Sydney CBD.
</t>
  </si>
  <si>
    <t>Perron Investments</t>
  </si>
  <si>
    <t>Zabulon</t>
  </si>
  <si>
    <t>HarperCollins</t>
  </si>
  <si>
    <t>309-321 Kent Street, Sydney</t>
  </si>
  <si>
    <t xml:space="preserve">309-321 Kent Street is part of a two-tower complex situated on the doorstep of Sydney’s revered lifestyle precinct at Darling Harbour.
The distinguishing glass façade invites natural light, workers and visitors into the building’s expansive forecourt and impressive lobby that instantly position tenants as contemporary and vibrant.
309-321 Kent offers 17 levels of A-Grade offices with 1060 square metres typical floor areas, column-free and flexible workspaces along with enviable views across Darling Harbour. 
The building features a wide range of amenities such as Dexus concierge services, ground floor retail plaza, a conference facility, childcare centre, three cafes, hotel-style end of trip facilities and car parking.
These amenities are enhanced by 309-321 Kent Street’s ease of access to public transport options, with Wynyard, Town Hall and Martin Place stations, as well as the commuter hub of King Street Wharf, all within minutes of the building.
- On the doorstep of Darling Harbour
- Glass façade captures natural light
- Flexible workspaces
</t>
  </si>
  <si>
    <t>309-321 Kent Street is part of a two-tower complex situated on the doorstep of Sydney’s revered lifestyle precinct at Darling Harbour. 309-321 Kent offers 17 levels of A-Grade offices with column-free and flexible workspaces along a wide range of amenities including Dexus concierge services, ground floor retail plaza, childcare centre, three cafes, hotel-style end of trip facilities.</t>
  </si>
  <si>
    <t>AMP</t>
  </si>
  <si>
    <t>309 Kent 5.0 /  
321 Kent 5.0</t>
  </si>
  <si>
    <t>309 Kent 5.0 / 
321 Kent 4.0</t>
  </si>
  <si>
    <t>309 Kent 4.0 / 
321 Kent 2.5</t>
  </si>
  <si>
    <t>Insurance &amp; Care NSW</t>
  </si>
  <si>
    <t>Capgemini</t>
  </si>
  <si>
    <t>Sydney IVF</t>
  </si>
  <si>
    <t>383-395 Kent Street, Sydney 12</t>
  </si>
  <si>
    <t xml:space="preserve">383-395 Kent Street stands proud in the heart of Sydney’s CBD between Town Hall and Wynyard train stations with convenient dual access on Sussex Street.
Tenants, visitors and employees are welcomed into a modern double height foyer, with the building benefitting from dual frontage to Kent and Sussex Streets.
383-395 Kent offers 12 levels of A-Grade office space with 1,577 square metres typical refurbished floor plates, superior finishes, flexible workspace solutions to meet varied business needs, floor to ceiling windows to maximise natural light and expansive views across Darling Harbour and the CBD.
The building’s amenities include Dexus concierge services, a café, end-of-trip facilities such as shower facilities, lockers and bike racks as well as ample parking for 818 cars
All this is located within easy access to cycle ways and public transport hubs including Wynyard and Town Hall bus and rail interchanges, as well as entertainment and dining precincts such as Cockle Bay Wharf, King Street Wharf, Queen Victoria Building and Darling Harbour.
- Expansive views
- Abundant amenities
- Easy access to transport hubs
</t>
  </si>
  <si>
    <t xml:space="preserve">383-395 Kent Street stands proud in the heart of Sydney’s CBD between Town Hall and Wynyard train stations. 383-395 Kent offers 12 levels of A-Grade office space with 1,577 square metres typical refurbished floor plates, superior finishes, floor to ceiling windows to maximise natural light and expansive views across Darling Harbour and the CBD.
</t>
  </si>
  <si>
    <t>4.0</t>
  </si>
  <si>
    <t>Grant Thornton</t>
  </si>
  <si>
    <t>Intersystems</t>
  </si>
  <si>
    <t>Mott Macdonald Australia</t>
  </si>
  <si>
    <t xml:space="preserve">Waterfront Place Complex, 1 Eagle Street, Brisbane </t>
  </si>
  <si>
    <t>QLD</t>
  </si>
  <si>
    <t xml:space="preserve">Waterfront Place is a commercial complex comprising three adjacent buildings including a landmark 37-level Premium office tower, Eagle Street Pier and Naldham House.  
The properties are located within the prime commercial precinct of Brisbane’s CBD known as the ‘Golden Triangle’.  
Adjoining the office tower is Eagle Street Pier, a two-level retail, food and beverage complex considered one of Brisbane's premier dining destinations. 
The complex incorporates Dexus Place - a pioneering, intelligently designed, premium workspace that provides solutions for all meeting, training and conference space requirements. There is also hotel style concierge, flexible lobby areas for casual business meetings, quality end-of-trip facilities and a 500 bay car park with a valet car wash service. 
Naldham House was built in the late 1870’s and sits in historic contrast on the corner of Mary and Felix Street. 
</t>
  </si>
  <si>
    <t xml:space="preserve">Waterfront Place is a commercial complex comprising three adjacent buildings including a landmark 37-level Premium office tower, Eagle Street Pier and Naldham House. Adjoining the office tower is Eagle Street Pier, a two-level retail, food and beverage complex considered one of Brisbane's premier dining destinations. 
</t>
  </si>
  <si>
    <t>Brisbane CBD</t>
  </si>
  <si>
    <t>Premium Grade</t>
  </si>
  <si>
    <t>Hopgood Ganim Lawyers</t>
  </si>
  <si>
    <t>King &amp; Wood Mallesons</t>
  </si>
  <si>
    <t>Brisbane</t>
  </si>
  <si>
    <t>10 Eagle Street, Brisbane</t>
  </si>
  <si>
    <t>10 Eagle Street features sustainable design and functionality to create a sought-after building in the commercial heart of Brisbane.
Bounded by Eagle, Charlotte and Market Streets in the city’s Golden Triangle, 10 Eagle offers 32 levels of A-Grade office space with 950 square metres typical floor areas, flexible configurations and expansive views across the river and city from every level.
The building’s sustainable features include energy-efficient T5 lighting and sensor lighting as well as a recycling program, with 10 Eagle Street achieving a 4.0 star NABERS energy rating and 3.5 star NABERS water rating.
Premium amenities include Dexus concierge services, new end-of-trip facilities and onsite building management, all set within close proximity to transport links and Brisbane’s premier riverside dining, entertainment and shopping precincts at Eagle Street Pier and Queen Street Mall.
- In the heart of the Golden Triangle
- Environmentally friendly features
- Expansive views across Brisbane</t>
  </si>
  <si>
    <t xml:space="preserve">10 Eagle Street features sustainable design and functionality to create a sought-after building in the commercial heart of Brisbane. 10 Eagle offers 32 levels of A-Grade office space, flexible configurations and expansive views across the river and city. Premium amenities include Dexus concierge services, new end-of-trip facilities and onsite building management. </t>
  </si>
  <si>
    <t>MPI - City Centre</t>
  </si>
  <si>
    <t>Australian Energy Market Operator</t>
  </si>
  <si>
    <t>Adani Mining</t>
  </si>
  <si>
    <t>Talisman Australasia</t>
  </si>
  <si>
    <t xml:space="preserve">12 Creek Street, Brisbane </t>
  </si>
  <si>
    <t xml:space="preserve">12 Creek Street is one of Brisbane’s most striking office towers on the doorstep of the city’s dining and entertainment precincts. The building has long standing appeal as a well-regarded location and address.
Known as Blue Tower, 12 Creek Street combines iconic design with a sense of space for a light filled, efficient work environment that contributes to productivity.
The building offers 32 levels of A-Grade office space with 1,010-1,088 square metres typical floor plates, sweeping views across the Brisbane River and CBD, ground floor retail outlets and parking for 293 cars.
As part of a Dexus commitment to sustainability, the building has upgraded services so tenants enjoy smooth high-speed lifts, digitally-monitored air-conditioning and increased energy efficiency.
12 Creek Street offers these exceptional services in the heart of Brisbane’s ‘Golden Triangle’ and in close proximity to restaurants, entertainment and transport links.
- Iconic design and blue-chip location
- Plenty of natural light
- Upgraded building services
</t>
  </si>
  <si>
    <t xml:space="preserve">12 Creek Street is one of Brisbane’s most striking office towers on the doorstep of the city’s dining and entertainment precincts. Known as Blue Tower, 12 Creek Street offers 32 levels of A-Grade office space with sweeping views across the Brisbane River and CBD, ground floor retail outlets and parking for 293 cars.
</t>
  </si>
  <si>
    <t>1,010-1,088</t>
  </si>
  <si>
    <t>Urbis</t>
  </si>
  <si>
    <t>BDO</t>
  </si>
  <si>
    <t>Worley Parsons</t>
  </si>
  <si>
    <t>Moray and Agnew</t>
  </si>
  <si>
    <t>123 Albert Street, Brisbane</t>
  </si>
  <si>
    <t xml:space="preserve">123 Albert Street is Brisbane's first Premium tower to achieve a 6 Star Green Star rating and offers some of the largest column-free floor plates available in the city’s CBD.
The 26 level contemporary glass and steel building commands a prominent corner location with convenient access via Albert, Charlotte and Elizabeth Streets and is surrounded by Brisbane's financial hub, law courts and government offices.
Each level is designed with leading edge workplace design in mind with finishes of the highest quality materials and technology. The building features a spacious, futuristic ground floor lobby with lounge areas and five onsite food and coffee outlets. There are also a number of other retail amenities and banking facilities in the local area.  
Tenant amenities include an onsite management office with 24-hour security; secure bicycle storage, change rooms, showers and lockers; as well as eight levels of undercover parking.
- 6 Star Green Star rating
- Prime central Brisbane location 
- High quality finish and technology </t>
  </si>
  <si>
    <t xml:space="preserve">123 Albert Street is Brisbane's first Premium tower to achieve a 6 Star Green Star rating and offers some of the largest column-free floor plates available in the city’s CBD. The 26 level contemporary glass and steel building commands a prominent corner location. The building features a spacious, futuristic ground floor lobby with lounge areas and five onsite food and coffee outlets. </t>
  </si>
  <si>
    <t>1,513-1,604</t>
  </si>
  <si>
    <t>Rio Tinto</t>
  </si>
  <si>
    <t>State of QLD</t>
  </si>
  <si>
    <t>Bentleys (QLD) Pty Ltd</t>
  </si>
  <si>
    <t>145 Ann Street, Brisbane</t>
  </si>
  <si>
    <t xml:space="preserve">145 Ann Street is a distinctive A-Grade commercial tower in a highly sought after location of Brisbane’s CBD near the historic King George Square, Queen Street Mall and the courts. 
The 27 level tower features an impressive double height reception with large, column-free floor plates enhanced by an abundance of natural light through low-sill windows.
The building is the first in Australia to be publicly supported by the Heart Foundation. Its ‘Healthy by Design’ features include premium end-of-trip facilities including bicycle racks and showers, a healthy choice café in the foyer and people-friendly stairwells to all floors. The building also features an onsite childcare centre and basement parking.
The building is well connected by train with Central Railway Station only five minutes walk away; and Queen Street Mall offers a variety of major retailers, food courts, cafés, bars and restaurants. 
- Desirable Brisbane central location  
- Design supported by the Heart Foundation
- Excellent transport links
</t>
  </si>
  <si>
    <t xml:space="preserve">145 Ann Street is a distinctive A-Grade commercial tower in a highly sought after location of Brisbane’s CBD near the historic King George Square, Queen Street Mall and the courts. The 27 level tower features an impressive double height reception with large, column-free floor plates enhanced by an abundance of natural light through low-sill windows.
</t>
  </si>
  <si>
    <t>GHD Services</t>
  </si>
  <si>
    <t>Credit Union Australia</t>
  </si>
  <si>
    <t xml:space="preserve">480 Queen Street, Brisbane </t>
  </si>
  <si>
    <t xml:space="preserve">480 Queen Street is one of the most prestigious office buildings in Brisbane’s Golden Triangle already home to a number of Australia’s leading financial, legal, accounting and resources firms. 
The 32 level tower features the largest floor plates in the Brisbane CBD market of approximately 2,800 square metres making it ideal for businesses searching for flexible open plan office configuration. 
Activity based amenities within the building include a vibrant retail and dining destination, a nature based in-building parkland, and a spectacular rooftop hospitality area.
480 Queen Street is well connected to a wide range of public transport options including bus, train and river ferry, and Brisbane Airport is a 10 minute drive away via the Airport Link Tunnel.  
 - Prestigious Golden Triangle location 
 - Largest floor plates on the market
 - Unparalleled amenities
 </t>
  </si>
  <si>
    <t xml:space="preserve">480 Queen Street is one of the most prestigious office buildings in Brisbane’s Golden Triangle already home to a number of Australia’s leading financial, legal, accounting and resources firms. Activity based amenities within the building include a vibrant retail and dining destination, a nature based in-building parkland, and a spectacular rooftop hospitality area. 480 Queen Street is well connected to a wide range of public transport options and the Airport Link Tunnel. </t>
  </si>
  <si>
    <t>6.0 Star (Office Design v3)</t>
  </si>
  <si>
    <t>1,731-2,849</t>
  </si>
  <si>
    <t>BHP</t>
  </si>
  <si>
    <t>Grocon</t>
  </si>
  <si>
    <t>PWC</t>
  </si>
  <si>
    <t>development</t>
  </si>
  <si>
    <t>11 Waymouth Street, Adelaide</t>
  </si>
  <si>
    <t>SA</t>
  </si>
  <si>
    <t xml:space="preserve">11 Waymouth Street is a Premium commercial tower strategically located in the heart of the Adelaide CBD. The building provides 20 levels of high quality office accommodation, ground level retail, an outdoor colonnade dining area and upper plaza space.
The building features an efficient central core with large floor plates and full height double glazed windows that maximise the natural light. The building set new standards for Sustainability in Building Design when completed in 2007 as South Australia’s first ever 5 Star Green Star rated building featuring natural ventilation for a more comfortable work environment.
- Premium commercial tower 
- Premier Adelaide CBD location
- Quality tenants </t>
  </si>
  <si>
    <t xml:space="preserve">11 Waymouth Street is a Premium commercial tower strategically located in the heart of the Adelaide CBD. The building provides 20 levels of high quality office accommodation, an efficient central core, full height double glazed windows that maximise the natural light, ground level retail, an outdoor colonnade dining area and upper plaza space. </t>
  </si>
  <si>
    <t>Adelaide</t>
  </si>
  <si>
    <t>Capital City Zone</t>
  </si>
  <si>
    <t>1,450-1,700</t>
  </si>
  <si>
    <t>State of SA</t>
  </si>
  <si>
    <t>ANZ</t>
  </si>
  <si>
    <t>Flinders Gate Complex, 172 Flinders Street &amp; 189 Flinders Lane, Melbourne</t>
  </si>
  <si>
    <t>VIC</t>
  </si>
  <si>
    <t xml:space="preserve">The Flinders Gate office complex, comprising of two boutique buildings adjoins Melbourne's renowned Adelphi Hotel and is particularly suited to project space requirements and short term leases.
With features, flexibility and fit-out in an outstanding central CBD location, the building is directly opposite Federation Square on Flinders Street, and the stage door to the historic Regent Theatre on Flinders Lane. 
With competitive rents, and a 3.5-star NABERS Energy rating, the building provides for a number of flexible floor plan options and uses. Spaces available are befitting a boutique office, and range from 200-516 square metres.
Being so close to the heart of the city puts a business in reach of everything, clients and contacts, fabulous food and retail, not to mention easy public transport options via tram, train, and bus, as well as easy access to City Link via Batman Ave. 
- Central location
- Competitive rents
- Flexible floor plans &amp; leases 
</t>
  </si>
  <si>
    <t xml:space="preserve">The Flinders Gate office complex, comprising of two boutique buildings adjoins Melbourne's renowned Adelphi Hotel. With features, flexibility and fit-out in an outstanding central CBD location, the building is directly opposite Federation Square on Flinders Street, and the stage door to the historic Regent Theatre on Flinders Lane. 
</t>
  </si>
  <si>
    <t>Melbourne CBD</t>
  </si>
  <si>
    <t>Capital City Zone (CCZ1)</t>
  </si>
  <si>
    <t>172 Flinders 3.0 /189 Flinders 3.5</t>
  </si>
  <si>
    <t>172 Flinders 2.5 / 189 Flinders 2.5</t>
  </si>
  <si>
    <t>172 Flinders 3.0 /
189 Flinders 1.0</t>
  </si>
  <si>
    <t>Billard Leece Partnership</t>
  </si>
  <si>
    <t>My Mac (Australia)</t>
  </si>
  <si>
    <t>Australian Unity Advice</t>
  </si>
  <si>
    <t>Melbourne</t>
  </si>
  <si>
    <t>The Southgate Complex is a landmark office and retail property located on the Yarra River in the Southbank arts and leisure precinct of Melbourne. The complex offers two high quality A-Grade office towers, HWT Tower and IBM Centre, a three level retail plaza and two levels of basement car parking. 
The Southgate Complex is in the process of being sold, with tranche 1 of the sale settling in December 2016 and the remaining 50% tranche is expected to settle after 31 July  2017.</t>
  </si>
  <si>
    <t xml:space="preserve">The Southgate Complex is a landmark office and retail property located on the Yarra River in the Southbank arts and leisure precinct of Melbourne. The complex offers two high quality A-Grade office towers, HWT Tower and IBM Centre, a three level retail plaza and two levels of basement car parking. The Southgate Complex is in the process of being sold, with tranche 1 of the sale settling in December 2016 and the remaining 50% tranche is expected to settle after 31 July  2017. </t>
  </si>
  <si>
    <t>ARA</t>
  </si>
  <si>
    <t>IBM 4.5 / HWT 5.0</t>
  </si>
  <si>
    <t>IBM 4.0 / HWT 4.5</t>
  </si>
  <si>
    <t>IBM 3.0 / HWT 3.0</t>
  </si>
  <si>
    <t>Held for sale</t>
  </si>
  <si>
    <t>The Herald and Weekly Times</t>
  </si>
  <si>
    <t>IBM Australia</t>
  </si>
  <si>
    <t>City Road Melbourne</t>
  </si>
  <si>
    <t>8 Nicholson Street, Melbourne</t>
  </si>
  <si>
    <t xml:space="preserve">8 Nicholson Street is a freestanding A-Grade 18-storey office tower situated on the eastern edge of the Melbourne CBD. This is a highly visible gateway location with a commanding presence and modern contemporary design.
The area is a State/Federal Government precinct that adjoins the Victorian State Parliament, with access to a number of cultural amenities and the green spaces of Carlton, Parliament and Fitzroy Gardens. 
8 Nicholson Street has three levels of basement parking and is well connected by several tram routes, and train services with Parliament Station a short walk away. The area is also very well serviced by a range of convenience retail and food outlets.
- Highly visible central Melbourne location 
- Contemporary design 
- Excellent transport links </t>
  </si>
  <si>
    <t>8 Nicholson Street is a freestanding A-Grade 18-storey office tower situated on the eastern edge of the Melbourne CBD. 8 Nicholson Street has three levels of basement parking and is well connected by several tram routes, and train services with Parliament Station a short walk away. The area is also very well serviced by a range of convenience retail and food outlets.</t>
  </si>
  <si>
    <t>Business 2 Zone 1 (B2Z)</t>
  </si>
  <si>
    <t>State of Victoria</t>
  </si>
  <si>
    <t>180-222 Lonsdale Street, Melbourne</t>
  </si>
  <si>
    <t xml:space="preserve">180-222 Lonsdale Street offers so much for businesses within one vibrant area, it's easy to see why once businesses move here, they find it near-impossible to leave. 
With two A-Grade office towers, the options and advantages are countless. Take in exceptional views of the city. Working in quality office accommodation that provides a raft of premium tenant services. 
The building comprises of 58,600 square metres of space, with 180 Lonsdale recently undergoing extensive refurbishment. Features created to benefit tenants include motion controlled lighting to save energy, inter-floor stairs to enhance collaboration, large open floor plates of 3,800 square metres, and the kind of onsite amenity that is seldom seen in Melbourne's CBD.
Highlights include childcare, a gymnasium and a medical centre, and with QV shopping, there's immediate access to well over 110 retailers, food outlets, restaurants. Not to mention major department stores including Officeworks, Woolworths, Harvey Norman, Dan Murphy's and others. 
- 4.5-star NABERS Energy rating
- Above retail destination QV
- A-Grade offices
</t>
  </si>
  <si>
    <t xml:space="preserve">180-222 Lonsdale Street comprises two A-Grade office towers offers 58,600 square metres of space, with 180 Lonsdale recently undergoing extensive refurbishment. In addition, the property offers a childcare, a gymnasium and a medical centre, and with QV shopping, there's immediate access to well over 110 retailers, major department stores, food outlets, restaurants. </t>
  </si>
  <si>
    <t>Dexus Office Partner / Victoria Square</t>
  </si>
  <si>
    <t>180 Lonsdale 4.5 / 222 Lonsdale 5.0 / QV 2.0</t>
  </si>
  <si>
    <t>180 Lonsdale 4.5 / 222 Lonsdale 4.5 / QV 2.0</t>
  </si>
  <si>
    <t>180 Lonsdale 4.5 / 222 Lonsdale 4.5</t>
  </si>
  <si>
    <t>2003/2004</t>
  </si>
  <si>
    <t>1,800-3,900</t>
  </si>
  <si>
    <t>Sensis</t>
  </si>
  <si>
    <t>Telstra Corporation</t>
  </si>
  <si>
    <t>Australia Post</t>
  </si>
  <si>
    <t>385 Bourke Street, Melbourne</t>
  </si>
  <si>
    <t>385 Bourke Street is located in the heart of Melbourne's CBD, opposite the GPO. Perched above 2 floors of popular retail and food court dining, this is an A-Grade building, in an A-Grade location. 
The elevated corner position above Melbourne's well-known Galleria Retail Centre takes in 41 floors, providing businesses with a clear view of the city and its surrounds. On a clear day, 360-degree views are possible. 
Floor areas are typically up to 1,280 square metres with unobstructed working areas and no columns. Concierge, 24/7 security, a 200 seat theatrette and end-of-trip facilities are also provided. 
With a vibrant retail and dining area within the Galleria Retail Centre below, the amenity of the location is outstanding. Moments away are Hardware Lane's café dining options, GPO's fashion and food, along with Bourke Street Mall &amp; Emporium shopping. 
The position also places tenants close to two stations, as well as trams and buses. Vehicle access is also catered for with easy access to Kings Way and City Link.
- 4-star NABERS Energy rating 
- Central Location opposite GPO
- Above 45 retailers (Galleria)</t>
  </si>
  <si>
    <t xml:space="preserve">385 Bourke Street is located in the heart of Melbourne's CBD, opposite the GPO. The elevated corner position above Melbourne's well-known Galleria Retail Centre takes in 41 floors, providing businesses with a clear view of the city and its surrounds. With a vibrant retail and dining area within the Galleria Retail Centre below, the amenity of the location is outstanding. </t>
  </si>
  <si>
    <t>Energy Australia</t>
  </si>
  <si>
    <t>UniSuper Management</t>
  </si>
  <si>
    <t xml:space="preserve">Kings Square, Wellington Street, Perth </t>
  </si>
  <si>
    <t>WA</t>
  </si>
  <si>
    <t>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Kings Square is surrounded by the city’s entertainment and cultural precincts including the newly completed Perth Arena and Northbridge’s William Street and Perth Cultural Centre.
The King Square precinct provides unprecedented connectivity being at the heart of Perth's transport hub of underground rail and bus infrastructure, and the junction of four commuter cycle paths. 
At its heart lies a vibrant plaza with financial and retail services, bars, restaurants and cafés. There are also extensive end-of-trip facilities including hundreds of bicycle racks, lockers and fully-equipped shower and change facilities, as well as a large onsite childcare service.</t>
  </si>
  <si>
    <t xml:space="preserve">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and extensive end-of-trip facilities including hundreds of bicycle racks, lockers and fully-equipped shower and change facilities, as well as a large onsite childcare service.
</t>
  </si>
  <si>
    <t>Perth CBD</t>
  </si>
  <si>
    <t>KS1 NR0 / KS2 5.5 / KS3 NR</t>
  </si>
  <si>
    <t>KS1 NR / KS2 5.5 / KS3 NR</t>
  </si>
  <si>
    <t>KS1 NR / KS2 NR / KS3 NR</t>
  </si>
  <si>
    <t>KS1 5.0 Star (Office Design v3) /
KS2 5.0 Star (Office Design v3) / KS3 5.0 Star (Office Design v3)</t>
  </si>
  <si>
    <t>Shell</t>
  </si>
  <si>
    <t>John Holland</t>
  </si>
  <si>
    <t>The Brand Agency</t>
  </si>
  <si>
    <t>Perth</t>
  </si>
  <si>
    <t>46 Colin Street, West Perth 10</t>
  </si>
  <si>
    <t>Located in West Perth, this modern, five-level A-Grade commercial building fronts Colin Street and Emerald Terrace. 
This is a quality commercial location with an attractive selection of boutique office buildings and in close proximity to Kings Park, the WA Parliamentary precinct and with excellent public transport.
Regarded as one of the leading office buildings in this sought after location, 46 Colin Street offers unusually large floor plates of 1,800 square metres enabling attractive and flexible office space with 161 spaces there’s an abundance of onsite car parking. 
Close to the shopping convenience of Hay Street, the property is also well-serviced by public transport.
- Close proximity to public transport
- Large and efficient floor plates
- Ample parking</t>
  </si>
  <si>
    <t xml:space="preserve">Located in West Perth, this modern, five-level A-Grade commercial building fronts Colin Street and Emerald Terrace. 46 Colin Street offers unusually large floor plates enabling attractive and flexible office space with 161 spaces there’s an abundance of onsite car parking. 
</t>
  </si>
  <si>
    <t>Office/Residential</t>
  </si>
  <si>
    <t>58 Mounts Bay Road, Perth</t>
  </si>
  <si>
    <t>58 Mounts Bay Road, also known as Alluvion, is a contemporary A-Grade office building located in the central forefront of the Perth CBD with dual access on St George Terrace. The 20 level tower features an impressive triple height marble clad ground floor lobby with a plaza café on the external landscaped terrace. 
The property benefits from large, efficient, column-free floor plates with breathtaking views of the Swan River and the city on all but the first level. 
The building has direct access to public transport from walkway bridges over Mounts Bay Road to the Esplanade Train and Bus Stations. For motorists there are 96 car parking bays and 24 motorcycle bays across three basement levels, as well as end-of-trip facilities including bicycle racks and lockers.
Being at the heart of the city centre the building is surrounded by a variety of clothing retailers,  world class restaurants, bars and cafés, fitness facilities, hotels and childcare services.</t>
  </si>
  <si>
    <t xml:space="preserve">58 Mounts Bay Road, also known as Alluvion, is a contemporary A-Grade office building located in the central forefront of the Perth CBD with dual access on St George Terrace. The 20 level tower features an impressive triple height marble clad ground floor lobby with a plaza café on the external landscaped terrace. 
</t>
  </si>
  <si>
    <t>Dexus Office Partner / Cape Bouvard Investments Pty Ltd</t>
  </si>
  <si>
    <t>Clough Projects</t>
  </si>
  <si>
    <t>North West Shelf Ship Svc Co</t>
  </si>
  <si>
    <t>Cape Bouvard Developments</t>
  </si>
  <si>
    <t>240 St. Georges Terrace, Perth</t>
  </si>
  <si>
    <t xml:space="preserve">240 St. Georges Terrace is a modern Premium office tower located in the prestigious western-end of the Perth CBD at the intersection of St. Georges Terrace and Milligan Street.
The 24 level office tower is highly specified and provides large, efficient floor plates ranging from 2,360 square metres in the low rise to 1,656 square metres in the high rise. The low-sill windows maximise natural light and feature views over Kings Park, the Swan River and the Indian Ocean to Rottnest Island. 
There are a number of convenient tenant amenities including shops and a bar on the ground floor, a garden plaza and function area, a 120-seat auditorium and conference facility, a fully equipped 24/7 gym and end-of-trip facilities. 
The property is well connected to public transport with Elizabeth Quay Railway Station and Perth Railway and Underground stations nearby; while motorists entering via the city’s major motorways have access to a basement car park with 247 spaces. 
</t>
  </si>
  <si>
    <t xml:space="preserve">240 St. Georges Terrace is a modern Premium office tower located in the prestigious western-end of the Perth CBD. The 24 level office tower is highly specified and provides large, efficient floor plates. The low-sill windows maximise natural light and feature views over Kings Park, the Swan River and the Indian Ocean to Rottnest Island. 
</t>
  </si>
  <si>
    <t>Central City Area</t>
  </si>
  <si>
    <t>Woodside Energy</t>
  </si>
  <si>
    <t>Leach Legal</t>
  </si>
  <si>
    <t>HWT 32-44 Flinders Street, Melbourne</t>
  </si>
  <si>
    <t>Car Park</t>
  </si>
  <si>
    <t xml:space="preserve">The car park at 32 Flinders Street is located at the gateway to Melbourne’s city centre with dual access via Flinders Street and Flinders Lane. 
The facility is near to the city’s main retail precincts of Collins and Bourke Streets, and a number of government buildings including Parliament House, The Old Treasury Building and St Paul’s Cathedral. 
The parking is ideally located for major sporting events at Melbourne Park, the Rod Laver Arena and Melbourne Cricket Ground, and visitors to the green spaces of Treasury Gardens and Birrarung Marr Park. 
Night time trade is driven by the city’s surrounding cultural, dining and entertainment precinct with Regent Theatre and Federation Square just a short walk away.
The 10-level building has 2.1 metre height access with 539 spaces and is currently operated all year round by Wilson Parking open 24/7 with long and short stay options.  
</t>
  </si>
  <si>
    <t xml:space="preserve">The car park at 32 Flinders Street is located at the gateway to Melbourne’s city centre with dual access via Flinders Street and Flinders Lane. The parking is ideally located for major sporting events at Melbourne Park, the Rod Laver Arena and Melbourne Cricket Ground, and visitors to the green spaces of Treasury Gardens and Birrarung Marr Park. </t>
  </si>
  <si>
    <t>Carpark</t>
  </si>
  <si>
    <t>Capital City Zone 1</t>
  </si>
  <si>
    <t>Flinders Gate Complex, 172 Flinders Street, Melbourne</t>
  </si>
  <si>
    <t xml:space="preserve">The Flinders Gate Complex carpark is strategically located in the Melbourne CBD, close to Flinders Street Station, Melbourne Town Hall and opposite Federation Square with immediate connections to Southbank. 
The car park adjoins two small boutique office buildings and has dual access to Flinders Street and Flinders Lane with 1,071 car parking spaces.  There are immediate and easy to access road, rail and tram transport options. The property is also well serviced by convenience retail and food outlets. </t>
  </si>
  <si>
    <t xml:space="preserve">The Flinders Gate Complex carpark is strategically located in the Melbourne CBD, close to Flinders Street Station, Melbourne Town Hall and opposite Federation Square with immediate connections to Southbank. The car park adjoins two small boutique office buildings and has dual access to Flinders Street and Flinders Lane with 1,071 car parking spaces.  </t>
  </si>
  <si>
    <t>34-60 Little Collins Street, Melbourne</t>
  </si>
  <si>
    <t xml:space="preserve">The freestanding car park on Little Collins Street is in a prime central Melbourne location with dual access from the city’s main retail precincts of Bourke and Little Collins Streets. Parliament House and The Old Treasury Building are within walking distance, and night time trade is driven by a variety of dinner and entertainment options including Her Majesty’s Theatre and Princess Theatre.  
Currently operated by Wilson’s Parking, the facility has 1.9 metre height access with capacity for 940 cars and is open 24/7 with long and short stay options.   
There is also a café and rental car outlet on the ground floor.
- Freestanding facility 
- Access via Melbourne’s premier retail street 
- Café and rental car outlet 
</t>
  </si>
  <si>
    <t xml:space="preserve">The freestanding car park on Little Collins Street is in a prime central Melbourne location with dual access from the city’s main retail precincts of Bourke and Little Collins Streets. Currently operated by Wilson’s Parking, the facility has 1.9 metre height access with capacity for 940 cars and is open 24/7 with long and short stay options.   </t>
  </si>
  <si>
    <t>Waterloo Car Centre</t>
  </si>
  <si>
    <t>Bamee</t>
  </si>
  <si>
    <t>The Mill, 41-43 Bourke Road, Alexandria</t>
  </si>
  <si>
    <t>The Mill comprises a mix of ten modern and refurbished historic buildings, providing 17,579 square metres of warehouse style office, retail spaces and car parking. 
The Mill is located on the corner of Bourke Road and Huntley Street in Alexandria, 15 minutes from the Sydney CBD, 10 minutes from Sydney Airport and one kilometre from Green Square railway station.
The tenancy profile consists of a diverse range of users and includes The Grounds of Alexandria. The Grounds of Alexandria is a popular food &amp; beverage operator offering a cafe, bar, restaurant and sustainable garden, attracting 15,000-20,000 visitors each week and providing a popular amenity for the occupiers and local community.</t>
  </si>
  <si>
    <t xml:space="preserve">The Mill comprises a mix of ten modern and refurbished historic buildings, providing 17,579 square metres of warehouse style office, retail spaces and car parking. The Mill is located on the corner of Bourke Road and Huntley Street in Alexandria, 15 minutes from the Sydney CBD, 10 minutes from Sydney Airport and one kilometre from Green Square railway station.
</t>
  </si>
  <si>
    <t>Sydney South</t>
  </si>
  <si>
    <t>Business Park</t>
  </si>
  <si>
    <t>B6 Enterprise Corridor</t>
  </si>
  <si>
    <t>Silverneedle</t>
  </si>
  <si>
    <t>Genesis Care Finance</t>
  </si>
  <si>
    <t>Seafolly</t>
  </si>
  <si>
    <t>52 Holbeche Road, Arndell Park</t>
  </si>
  <si>
    <t xml:space="preserve">52 Holbeche Road is a modern distribution centre with modern reception facilities located in Arndell Park, an established industrial suburb positioned on the Great Western Highway between Blacktown and Mount Druitt along the M4 corridor west of Sydney. 
Arndell Park is located north of Prospect Reservoir, approximately 10 kilometres west of Parramatta and 35 kilometres from the Sydney CBD. The location has access to a strong and diverse employment catchment and there are a number of nearby adventure pursuits including Sydney Motorsport Park, Blacktown International Sports park and Eastern Creek International Karting.  
The facility features covered loading bays and car parking for 54 vehicles. 
- Establish industrial suburb 
- Modern building and facilities 
- Well connected to the M4 and M7 </t>
  </si>
  <si>
    <t xml:space="preserve">52 Holbeche Road is a modern distribution centre with modern reception facilities located in Arndell Park, an established industrial suburb positioned on the Great Western Highway between Blacktown and Mount Druitt along the M4 corridor west of Sydney. The facility features covered loading bays and car parking for 54 vehicles. </t>
  </si>
  <si>
    <t>Sydney, Outer West</t>
  </si>
  <si>
    <t>Distribution Centre</t>
  </si>
  <si>
    <t xml:space="preserve">4(a) General Industrial </t>
  </si>
  <si>
    <t>DHL</t>
  </si>
  <si>
    <t>79-99 St Hilliers Road, Auburn 2</t>
  </si>
  <si>
    <t>3 Brookhollow Avenue, Baulkham Hills 6</t>
  </si>
  <si>
    <t>This asset is located within the Norwest Business Park which is a leading technology and business park providing campus style office, high-technology and manufacturing-production facilities. Its located in close proximity to the M7 motorway with extensive frontage to both Norwest Boulevard and Brookhollow Avenue.</t>
  </si>
  <si>
    <t>Data Centre</t>
  </si>
  <si>
    <t>Employment area 10(a)</t>
  </si>
  <si>
    <t>1 Garigal Road, Belrose</t>
  </si>
  <si>
    <t xml:space="preserve">1 Garigal Road, Belrose is a high-profile high tech industrial facility that presents an excellent opportunity for corporate headquarters within the north-west of Sydney.
The property sits on a prime location at the entryway to Austlink Business Park on the corners of Garigal Road, Narabang Way and Forest Way.
1 Garigal Road offers ample natural light, a large refurbished floor plate, National Park views and parking for 299 cars.
The property is well-positioned close to arterial road links and is located approximately 24 kilometres north-west of the Sydney CBD.
- Gateway site to Austlink Business Park
- Ample natural light and National Park views
- Refurbished floor plate
</t>
  </si>
  <si>
    <t xml:space="preserve">1 Garigal Road, Belrose is a high-profile high tech industrial facility that presents an excellent opportunity for corporate headquarters within the north-west of Sydney. 1 Garigal Road offers ample natural light, a large refurbished floor plate, National Park views and parking for 299 cars.
</t>
  </si>
  <si>
    <t>Sydney, North</t>
  </si>
  <si>
    <t>B7 Business Park</t>
  </si>
  <si>
    <t>Device Technologies Australia</t>
  </si>
  <si>
    <t>Lakes Business Park, 2-12 Lord Street, Botany</t>
  </si>
  <si>
    <t xml:space="preserve">Immediate connections to Sydney Airport and Port Botany together with easy freeway access to Sydney CBD via the Eastern Distributor creates considerable up-side for this well established facility.
Lakes Business Park is a premier corporate park in Sydney’s south-east providing efficient, high quality office and warehouse accommodation across six free standing buildings. 
The Park offers a variety of unit options with a high proportion of office space and onsite parking for 640 cars. Nearby facilities include the retail, services and recreational amenity of Botany
The property comprises two adjoining sites - the Northern site is being actively managed and the Southern site was acquired as part of inventory for future trading opportunity.
- Adjoins Sydney airport &amp; Port Botany
- Immediate access to M5
- Extensive onsite parking
</t>
  </si>
  <si>
    <t xml:space="preserve">Lakes Business Park is a premier corporate park in Sydney’s south-east providing efficient, high quality office and warehouse accommodation across five free standing buildings, 640 car spaces and an onsite cafe. The property comprises two adjoining sites - the Northern site is being actively managed and the Southern site was acquired as part of inventory for future trading opportunity.
</t>
  </si>
  <si>
    <t>Sydney, South</t>
  </si>
  <si>
    <t>2 Lord n/a/ 4 Lord n/a/ 6 Lord n/a</t>
  </si>
  <si>
    <t>1990-2002</t>
  </si>
  <si>
    <t>BRP 4</t>
  </si>
  <si>
    <t>Mazda</t>
  </si>
  <si>
    <t>Telstra</t>
  </si>
  <si>
    <t>2 Alspec Place, Eastern Creek</t>
  </si>
  <si>
    <t xml:space="preserve">2 Alspec Place is a contemporary warehouse and distribution facility located in Eastern Creek, a premier industrial logistics precinct in the Sydney metropolitan area, some 10 kilometres from the regional centre of Blacktown.
The site is approximately 40 kilometres from the Sydney CBD and 15 kilometres from Parramatta CBD, and is well positioned at the M4/M7 intersection to access Sydney and inter-state markets from the north or south. 
The site has substantial hard stand areas for flexible logistics solutions, plus car parking for up to 144 vehicles. 
Nestled between Erskine Park and Prospect Reservoir, there are a number of nearby adventure pursuits including Sydney Motorsport Park, Blacktown International Sports park and Eastern Creek International Karting.  The location is served by a strong employment pool.
- Large single building distribution centre  
- Premier industrial precinct 
- Excellent road connections to Sydney 
</t>
  </si>
  <si>
    <t xml:space="preserve">2 Alspec Place is a contemporary warehouse and distribution facility located in Eastern Creek, a premier industrial logistics precinct in the Sydney metropolitan area, some 10 kilometres from the regional centre of Blacktown. The site has substantial hard stand areas for flexible logistics solutions, plus car parking for up to 144 vehicles. 
</t>
  </si>
  <si>
    <t>Employment</t>
  </si>
  <si>
    <t>Toll</t>
  </si>
  <si>
    <t>145-151 Arthur Street, Flemington</t>
  </si>
  <si>
    <t xml:space="preserve">145-151 Arthur Street is a rare A-Grade industrial estate in the inner-west precinct of Homebush, well connected to the M4 motorway for strategic distribution. 
The nine modern warehouse units offer space ranging from 600-9,000 square metres, all approximately 10 metres in height and fitted with fire sprinklers, roller shutter doors and awnings. The accompanying offices are generally spread over two levels and come complete with ducted air conditioning and a kitchenette. 
145-151 Arthur sits approximately 16 kilometres west of the Sydney CBD and 8 kilometres east of the Parramatta CBD. It is located in an established industrial precinct with convenient access to major arterial roads in Western Sydney including the M4 motorway.
While there is ample parking for 401 cars, the property is within walking distance to rail transport.
- Rare A-Grade warehouse/office space 
- Strategic location for distribution - well connected to M4
- Walking distance to public transport
</t>
  </si>
  <si>
    <t xml:space="preserve">145-151 Arthur Street is a rare A-Grade industrial estate in the inner-west precinct of Homebush, well connected to the M4 motorway for strategic distribution. The nine modern warehouse units offer space ranging from 600-9,000 square metres, all approximately 10 metres in height and fitted with fire sprinklers, roller shutter doors and awnings. 
</t>
  </si>
  <si>
    <t>Sydney, Inner West</t>
  </si>
  <si>
    <t>IN1 General Industrial</t>
  </si>
  <si>
    <t>Rail Infrastructure Corporatio</t>
  </si>
  <si>
    <t>Flick Anticimex</t>
  </si>
  <si>
    <t>RWB Marine</t>
  </si>
  <si>
    <t>436-484 Victoria Road, Gladesville</t>
  </si>
  <si>
    <t>436-484 Victoria Road is a high-tech building in a prominent position in Sydney’s north-west growth corridor.
The modern property boasts large floor plates suitable for office or warehouse needs and the refurbished building sits on a prominent position with extensive street frontage to Victoria Road. 
436-484 Victoria is approximately 10 kilometres north-west of the Sydney CBD and 11 kilometres east of the Parramatta CBD in a high demand area.
The building enjoys views across the Parramatta River and Sydney Olympic Park precinct to the south.
- High-tech, modern building
- Views across Parramatta River
- Refurbished premises</t>
  </si>
  <si>
    <t xml:space="preserve">436-484 Victoria Road is a high-tech building in a prominent position in Sydney’s north-west growth corridor. The modern property boasts large floor plates suitable for office or warehouse needs and the refurbished building sits on a prominent position with extensive street frontage to Victoria Road. 
</t>
  </si>
  <si>
    <t>IN2 Light Industrial</t>
  </si>
  <si>
    <t>Downer Engineering</t>
  </si>
  <si>
    <t>BIO RAD LAB</t>
  </si>
  <si>
    <t>Nutrimetics Australia</t>
  </si>
  <si>
    <t>1 Foundation Place, Greystanes</t>
  </si>
  <si>
    <t xml:space="preserve">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 
 - Modern freestanding buildings
 - Multi-unit office/warehouse estate
 - High clearance warehousing
</t>
  </si>
  <si>
    <t>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t>
  </si>
  <si>
    <t>Industrial Estate</t>
  </si>
  <si>
    <t>Sirva</t>
  </si>
  <si>
    <t>Hitachi Construction Machinery</t>
  </si>
  <si>
    <t>Phillips &amp; House</t>
  </si>
  <si>
    <t>Quarry Industrial Estate, 1 Basalt Road, Greystanes</t>
  </si>
  <si>
    <t>1 Basalt Road is a modern premium multi-unit warehouse/office facility located in Sydney's premier industrial precinct, Quarry at Greystanes. Centrally located in Sydney greater west, the facility is just 6.5 kilometres from Parramatta and 29 kilometres from Sydney CBD.
Offering sustainable design and innovative building features, there are two units ideal for a variety of uses with average areas of 9,750 square metres, and onsite parking for 92 cars.
Each of the units has a minimum built in 2014 offer two loading docks, three roller shutters and a warehouse dock office. The unified building design creates a modern and very serviceable environment.
- Modern facility in prime commercial zone
- Transport connections to the M4, M7 and Prospect Highway
- Easy access to Parramatta &amp; Blacktown</t>
  </si>
  <si>
    <t xml:space="preserve">1 Basalt Road is a modern premium multi-unit warehouse/office facility located in Sydney's premier industrial precinct, Quarry at Greystanes. Offering sustainable design and innovative building features, there are two units ideal for a variety of uses with average areas of 9,750 square metres, and onsite parking for 92 cars.
</t>
  </si>
  <si>
    <t>Consortium Centre</t>
  </si>
  <si>
    <t>Armstrong World Industries</t>
  </si>
  <si>
    <t>Quarry Industrial Estate, 2-6 Basalt Road, Greystanes</t>
  </si>
  <si>
    <t xml:space="preserve">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and recessed loading with all-weather coverage via large cantilever awnings. The office building features contemporary glass and steel architecture with full height windows that maximise natural light. There is also a car park with space for 111 cars.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Contemporary facility in prime industrial estate 
- Transport connections to the M4, M7 and Prospect Highway
- Easy access to Parramatta &amp; Blacktown
</t>
  </si>
  <si>
    <t xml:space="preserve">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and recessed loading with all-weather coverage via large cantilever awnings. 
</t>
  </si>
  <si>
    <t>4.0 Star (Industrial Design v1)</t>
  </si>
  <si>
    <t>Yusen Logistics</t>
  </si>
  <si>
    <t>Camerons</t>
  </si>
  <si>
    <t>Quarry Industrial Estate, 3 Basalt Road, Greystanes</t>
  </si>
  <si>
    <t xml:space="preserve">3 Basalt Road is a modern warehouse and distribution facility located in one of Sydney's premier industrial precincts, Quarry Industrial Estate in Greystanes. 
The facility is subdivided into four individual units each with a minimum internal clearance of 10 metres. Features include a combination of recessed and on-grade loading docks with all-weather protection and modern functional design. There is also substantial yaRoad space and onsite parking for up to 148 vehicles.
The facility is located approximately six kilometres west of Parramatta and 30 kilometres west of Sydney CBD featuring convenient proximity to the Great Western Highway (M4) and the M5 and M7 Motorways. T-Way bus services link the area to the Parramatta and Liverpool CBDs.
- Minimum internal clearance of 10 metres  
- Transport connections to the M4, M7 and Prospect Highway
- Easy access to Parramatta &amp; Blacktown
</t>
  </si>
  <si>
    <t xml:space="preserve">3 Basalt Road is a modern warehouse and distribution facility located in one of Sydney's premier industrial precincts, Quarry Industrial Estate in Greystanes. The facility is subdivided into four individual units each with a minimum internal clearance of 10 metres. Features include a combination of recessed and on-grade loading docks with all-weather protection and modern functional design. </t>
  </si>
  <si>
    <t>Ausmedic Australia</t>
  </si>
  <si>
    <t>ED Oates</t>
  </si>
  <si>
    <t>Quarry Industrial Estate, 5 Basalt Road, Greystanes</t>
  </si>
  <si>
    <t>5 Basalt Road is a purpose built temperature controlled distribution centre located in Sydney's premier industrial precinct, Quarry at Greystanes.  
The single level office and warehouse accommodation provides a combination of on-grade and recessed loading with all-weather coverage via large cantilever awnings. There is also a car park with space for 34 vehicles.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Temperature controlled warehouse  
- Transport connections to the M4, M7 and Prospect Highway
- Easy access to Parramatta &amp; Blacktown</t>
  </si>
  <si>
    <t xml:space="preserve">5 Basalt Road is a purpose built temperature controlled distribution centre located in Sydney's premier industrial precinct, Quarry at Greystanes. The single level office and warehouse accommodation provides a combination of on-grade and recessed loading with all-weather coverage via large cantilever awnings. There is also a car park with space for 34 vehicles. </t>
  </si>
  <si>
    <t>UPS</t>
  </si>
  <si>
    <t>Quarry Industrial Estate, 8 Basalt Road, Greystanes</t>
  </si>
  <si>
    <t>8 Basalt Road was the first facility to be built at the Quarry Industrial Estate in Greystanes, one of western Sydney’s premier industrial estates.  
The single level office and warehouse accommodation incorporates six recessed loading docks and seven on-grade roller shutter doors covered by a large external awning for all-weather coverage. The grounds feature impressive hard and soft landscaping and car parking for up to 84 vehicles.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Premium industrial location
- Beautiful hard and soft landscaping 
- Transport connections to the M4, M7 and Prospect Highway</t>
  </si>
  <si>
    <t>8 Basalt Road was the first facility to be built at the Quarry Industrial Estate in Greystanes, one of western Sydney’s premier industrial estates. The single level office and warehouse accommodation incorporates six recessed loading docks and seven on-grade roller shutter doors covered by a large external awning for all-weather coverage.</t>
  </si>
  <si>
    <t>Solaris Paper</t>
  </si>
  <si>
    <t>Quarry Industrial Estate, 1 Bellevue Circuit, Greystanes</t>
  </si>
  <si>
    <t xml:space="preserve">1 Bellevue Circuit is a purpose 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There is significant corporate office space with full height windows that maximise natural light and parking for up to 242 cars.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and it’s associated workforce to the Parramatta and Liverpool CBDs.
- New, purpose built distribution centre 
- Significant office space 
- Transport connections to the M4, M7 and Prospect Highway
</t>
  </si>
  <si>
    <t xml:space="preserve">1 Bellevue Circuit is a purpose 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
  </si>
  <si>
    <t>Blackwoods</t>
  </si>
  <si>
    <t>Quarry Industrial Estate, 2 Bellevue Circuit, Greystanes</t>
  </si>
  <si>
    <t xml:space="preserve">2 Bellevue Circuit is a purpose built warehouse and office facility located in Sydney's premier industrial precinct, Quarry at Greystanes. 
Setting a new benchmark for industrial architecture and construction, 2 Bellevue Circuit provides two levels of contemporary office space with full height windows that maximise natural light and parking for up to 200 cars. 
The warehouse component has a high internal clearance, seven on-grade roller doors, three recessed loading docks plus production and dispatch areas. Cantilevered awnings provide all-weather protection for the loading areas.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to the Parramatta and Liverpool CBDs.
- Contemporary purpose built industrial estate
- Production and dispatch areas  
- Transport connections to the M4, M7 and Prospect Highway
</t>
  </si>
  <si>
    <t xml:space="preserve">2 Bellevue Circuit is a purpose built warehouse and office facility located in Sydney's premier industrial precinct, Quarry at Greystanes. 2 Bellevue Circuit provides two levels of contemporary office space with full height windows. The warehouse component has a high internal clearance, seven on-grade roller doors, three recessed loading docks plus production and dispatch areas. 
</t>
  </si>
  <si>
    <t>Brady</t>
  </si>
  <si>
    <t>Quarry Industrial Estate, 4 Bellevue Circuit, Greystanes</t>
  </si>
  <si>
    <t xml:space="preserve">4 Bellevue Circuit is a purpose 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with interesting modular architecture; and there is an onsite café with shared outdoor seating area surrounded by hard and soft landscaping that is pleasing to the eye.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Onsite café with 
- Production and dispatch areas  
- Transport connections to the M4, M7 and Prospect Highway
</t>
  </si>
  <si>
    <t>4 Bellevue Circuit is a purpose 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and there is an onsite café.</t>
  </si>
  <si>
    <t>Fresh Solutions</t>
  </si>
  <si>
    <t>Granatas</t>
  </si>
  <si>
    <t>Quarry Industrial Estate, 5 Bellevue Circuit, Greystanes</t>
  </si>
  <si>
    <t xml:space="preserve">5 Bellevue Circuit is a purpose built distribution centre located in Sydney's premier industrial precinct. The facility is part of Quarry Industrial Estate at Greystanes which provides over 220,000 square metres of purpose built and speculative facilities for logistics, warehousing, manufacturing and storage users.
5 Bellevue Circuit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 built distribution centre 
- Access to a strong and diverse workforce   
- Transport connections to the M4, M7 and Prospect Highway
</t>
  </si>
  <si>
    <t xml:space="preserve">5 Bellevue Circuit is a purpose built distribution centre located in Sydney's premier industrial precinct. The facility is part of Quarry Industrial Estate at Greystanes which provides over 220,000 square metres of purpose built and speculative facilities for logistics, warehousing, manufacturing and storage users. 5 Bellevue Circuit comprises a vast single level warehouse facility and two levels of office space. </t>
  </si>
  <si>
    <t>Symbion Health</t>
  </si>
  <si>
    <t>Quarry Industrial Estate, 6 Bellevue Circuit, Greystanes</t>
  </si>
  <si>
    <t>6 Bellevue Circuit is a premium quality purpose built data centre warehouse with associated office space. As one of the first developments in the premium Quarry Industrial Estate at Greystanes, 6 Bellevue Circuit set a new benchmark for industrial architecture and construction. 
The facility comprises three levels of warehouse and data storage, and two levels of office accommodation. From the 62 space car park, smooth tile paving leads up to an impressive full height glass façade that maximises natural light for the reception and offices inside.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 built distribution centre 
- Access to a strong and diverse workforce   
- Transport connections to the M4, M7 and Prospect Highway</t>
  </si>
  <si>
    <t>6 Bellevue Circuit is a premium quality purpose built data centre warehouse with associated office space. As one of the first developments in the premium Quarry Industrial Estate at Greystanes, 6 Bellevue Circuit set a new benchmark for industrial architecture and construction. The facility comprises three levels of warehouse and data storage, and two levels of office accommodation.</t>
  </si>
  <si>
    <t>Fujitsu</t>
  </si>
  <si>
    <t>Quarry Industrial Estate, 1 Turnbull Close, Greystanes</t>
  </si>
  <si>
    <t>1 Turnbull Close is a warehouse/office facility located in the premium industrial estate, Quarry at Greystanes. The facility incorporates single level office and warehouse accommodation featuring high clearance, a combination of recessed and on-grade access and innovative industrial design.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t>
  </si>
  <si>
    <t>1 Turnbull Close is a warehouse/office facility located in the premium industrial estate, Quarry at Greystanes. The facility incorporates single level office and warehouse accommodation featuring high clearance, a combination of recessed and on-grade access and innovative industrial design.</t>
  </si>
  <si>
    <t>Supply Network</t>
  </si>
  <si>
    <t>Quarry Industrial Estate, 2 Turnbull Close, Greystanes</t>
  </si>
  <si>
    <t>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and on-grade access. The site can accommodate a variety of industrial uses from warehousing, manufacturing, logistics, storage, research and development.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High internal clearance  
- A variety of industrial uses    
- Transport connections to the M4, M7 and Prospect Highway
.</t>
  </si>
  <si>
    <t xml:space="preserve">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and on-grade access. </t>
  </si>
  <si>
    <t>Quarry Industrial Estate, 4 Turnbull Close, Greystanes</t>
  </si>
  <si>
    <t>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and on-grade access. The site can accommodate a variety of industrial uses from warehousing, manufacturing, logistics, storage, research and development.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High internal clearance  
- A variety of industrial uses    
- Transport connections to the M4, M7 and Prospect Highway</t>
  </si>
  <si>
    <t xml:space="preserve">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and on-grade access. </t>
  </si>
  <si>
    <t>Quarry Industrial Estate, 1 Litton Close, Greystanes</t>
  </si>
  <si>
    <t>1 Litton Close is the newest addition to Sydney’s premium industrial estate, Quarry at Greystanes. The site incorporates a warehouse facility with associated office space featuring innovative industrial design and sustainable elements. 
Built entirely on a single level, the warehouse accommodation will feature high internal clearance and a combination of recessed and on-grade access.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Brand new facility 
- High internal clearance  
- Transport connections to the M4, M7 and Prospect Highway</t>
  </si>
  <si>
    <t xml:space="preserve">1 Litton Close is the newest addition to Sydney’s premium industrial estate, Quarry at Greystanes. The site incorporates a warehouse facility with associated office space featuring innovative industrial design and sustainable elements. Built entirely on a single level, the warehouse features high internal clearance and a combination of recessed and on-grade access. 
</t>
  </si>
  <si>
    <t>Reece</t>
  </si>
  <si>
    <t>Quarrywest, Prospect Highway, Greystanes 4</t>
  </si>
  <si>
    <t>Quarrywest is an outstanding development site in the heartland of Sydney’s Western Suburbs with immediate motorway access and close proximity to established employment areas and the Parramatta and Blacktown CBD.
Quarrywest comprises 25.6 hectares of industrial development land located on Reconciliation Road in a core industrial market where future expansion is expected to drive user demand. The supply of similar sites is now very limited.
Quarrywest provides up to 130,000 square metres of prime space and has the potential to deliver sustained development momentum, positioning this unique precinct to become one of Australia's largest premier estates appealing to varied end users.
- Key position in Western Sydney
- Extensive motorway connections
- High demand area</t>
  </si>
  <si>
    <t>Quarrywest is an outstanding development site in the heartland of Sydney’s Western Suburbs with immediate motorway access and close proximity to established employment areas and the Parramatta and Blacktown CBD. Quarrywest provides up to 130,000 square metres of prime space.</t>
  </si>
  <si>
    <t>Dexus Industrial Partner</t>
  </si>
  <si>
    <t>Quarrywest, 2A Basalt Road &amp; 1 Charley Close, Greystanes</t>
  </si>
  <si>
    <t>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and on-grade access. 
Quarrywest comprises 25.6 hectares of industrial development land located on Reconciliation Road in a core industrial market where future expansion is expected to drive user demand. The supply of similar sites is now very limited.
Quarrywest provides up to 130,000 square metres of prime space and has the potential to deliver sustained development momentum, positioning this unique precinct to become one of Australia's largest premier estates appealing to varied end users.
- Key position in Western Sydney
- Extensive motorway connections
- High demand area</t>
  </si>
  <si>
    <t xml:space="preserve">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and on-grade access. </t>
  </si>
  <si>
    <t>5.0 Star (Industrial Design v1) / 5.0 Star (Industrial As Built v1)</t>
  </si>
  <si>
    <t>Toshiba</t>
  </si>
  <si>
    <t>Hellofresh</t>
  </si>
  <si>
    <t>AirRoad</t>
  </si>
  <si>
    <t>Quarrywest, 5 Dolerite Way, Greystanes</t>
  </si>
  <si>
    <t>5 Dolerite Way is located in Sydney’s premier industrial estate, Quarrywest. A 10,100 square metre warehouse will be developed featuring innovative industrial design and sustainable elements. Development works have commenced with practical completion due February 2017. The facility has been 100% leased to Whites Group.
Quarrywest comprises 25.6 hectares of industrial development land located on Reconciliation Road in a core industrial market where future expansion is expected to drive user demand. The supply of similar sites is now very limited.
Quarrywest provides up to 130,000 square metres of prime space and has the potential to deliver sustained development momentum, positioning this unique precinct to become one of Australia's largest premier estates appealing to varied end users.
- Key position in Western Sydney
- Extensive motorway connections
- High demand area</t>
  </si>
  <si>
    <t>5 Dolerite Way is located in Sydney’s premier industrial estate, Quarrywest. A 10,100 square metre warehouse will be developed featuring innovative industrial design and sustainable elements. Development works have commenced with practical completion due February 2017. The facility has been 100% leased to Whites Group.</t>
  </si>
  <si>
    <t>Whites</t>
  </si>
  <si>
    <t>27-29 Liberty Road, Huntingwood</t>
  </si>
  <si>
    <t>27 Liberty Road is a warehouse and distribution facility in an established industrial area in Sydney’s west.
This building shares the industrial park with high-profile Australian corporations that also benefit from 27 Liberty Road’s close proximity to Western Sydney’s link roads.
27 Liberty Road offers parking for 105 cars and is situated on the northern side of Liberty Road and is approximately two kilometres east of the crucial road transport interchange of the M4 and M7 motorways.
- Distribution centre
- Close to major arterial roads
- Part of an established industrial area</t>
  </si>
  <si>
    <t xml:space="preserve">27 Liberty Road is a warehouse and distribution facility in an established industrial area in Sydney’s west. This building shares the industrial park with high-profile Australian corporations that also benefit from 27 Liberty Road’s close proximity to Western Sydney’s link roads.
</t>
  </si>
  <si>
    <t>4(d) Huntingwood Industrial Zone</t>
  </si>
  <si>
    <t>Tyres 4 U</t>
  </si>
  <si>
    <t>Kings Park Industrial Estate, Vardys Road, Marayong</t>
  </si>
  <si>
    <t xml:space="preserve">Kings Park Industrial Estate is located adjoining Sydney’s rapidly growing north-west growth region and is well served by key connections to the M2 &amp; M7.
Covering a site area of 13.7 hectares, Kings Park is a large and well-established multi-unit industrial estate comprising nine office/warehouse buildings and a café. There is easy access to nearby Blacktown CBD.
The buildings range from 2,500-27,300 square metres. There is onsite parking for 484 cars.
The property is located within walking distance of Marayong Railway Station and in close proximity to the M7 and M2 Motorways and is linked to the M4 Motorway via main arterial roads.
- Well located for future growth
- Direct connections to the M2 &amp; M7
- onsite cafe
</t>
  </si>
  <si>
    <t xml:space="preserve">Kings Park Industrial Estate is located adjoining Sydney’s rapidly growing north-west growth region and is well served by key connections to the M2 &amp; M7. Kings Park is a large and well-established multi-unit industrial estate comprising nine office/warehouse buildings and a café. There is easy access to nearby Blacktown CBD.
</t>
  </si>
  <si>
    <t>4(a) General Industrial</t>
  </si>
  <si>
    <t>Visy</t>
  </si>
  <si>
    <t>Pelikan Artline</t>
  </si>
  <si>
    <t>Regency Media</t>
  </si>
  <si>
    <t xml:space="preserve">2-4 Military Road, Matraville </t>
  </si>
  <si>
    <t xml:space="preserve">2-4 Military Road is a modern industrial estate located near Port Botany with easy access to the Eastern Distributor, the M5 Motorway and Sydney Airport.
The complex comprises two freestanding, high clearance industrial office/warehouse buildings with a total area of 30,200 square metres on a site of 5.4 hectares.
 - Modern office/warehouse complex
 - Close proximity to Port Botany
 - High clearance warehousing
</t>
  </si>
  <si>
    <t xml:space="preserve">2-4 Military Road is a modern industrial estate located near Port Botany with easy access to the Eastern Distributor, the M5 Motorway and Sydney Airport. The complex comprises two freestanding, high clearance industrial office/warehouse buildings.
</t>
  </si>
  <si>
    <t>Fedex</t>
  </si>
  <si>
    <t>Agility Logistics</t>
  </si>
  <si>
    <t xml:space="preserve">Centrewest Industrial Estate, Silverwater Road, Silverwater </t>
  </si>
  <si>
    <t xml:space="preserve">Located 35 kilometres west of the Sydney CBD, Centrewest Industrial Estate is a 2.4 hectare estate comprising six warehouse buildings, twelve individual units and ample parking for up to 270 vehicles.   
The complex is located within one of Sydney's premier inner west industrial precincts with excellent access to major arterial roads. Silverwater Road connects to the M2 and M4 Motorways and the Great Western Highway for access to Sydney from the south or north respectively, or to Parramatta, less than 10 kilometres away.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Versatile warehouse and individual unit space  
- Excellent road connections to Sydney 
</t>
  </si>
  <si>
    <t xml:space="preserve">Located 35 kilometres west of the Sydney CBD, Centrewest Industrial Estate is a 2.4 hectare estate comprising six warehouse buildings, 12 individual units and ample parking for up to 270 vehicles. The complex is located within one of Sydney's premier inner west industrial precincts with excellent access to major arterial roads. </t>
  </si>
  <si>
    <t>CI</t>
  </si>
  <si>
    <t>Active Mobility Solutions</t>
  </si>
  <si>
    <t>Sinnott Bros</t>
  </si>
  <si>
    <t>Omron</t>
  </si>
  <si>
    <t>Dexus Industrial Estate, Egerton Street, Silverwater</t>
  </si>
  <si>
    <t xml:space="preserve">Dexus Industrial Estate is located in one of Sydney's premier inner west industrial precincts, 35 kilometres from the Sydney CBD. Silverwater Road connects to the M2 and M4 Motorways and the Great Western Highway for access to Sydney from the south or north respectively, or to Parramatta which is less than 10 kilometres away. 
The estate stretches across approximately 9 hectares and comprises multiple standalone office and warehouse facilities with parking for up to 290 vehicles.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Expansive column-free warehouse space   
- Excellent road connections to Sydney 
</t>
  </si>
  <si>
    <t>Dexus Industrial Estate is located in one of Sydney's premier inner west industrial precincts, 35 kilometres from the Sydney CBD. The estate stretches across approximately 9 hectares and comprises multiple standalone office and warehouse facilities with parking for up to 290 vehicles.</t>
  </si>
  <si>
    <t>Enersys Australia Pty Ltd</t>
  </si>
  <si>
    <t>Uncle Bills (Aust) Pty Ltd</t>
  </si>
  <si>
    <t>12 Frederick Street, St Leonards</t>
  </si>
  <si>
    <t>12 Frederick Street is an industrial estate comprising thirteen warehouse and office units occupying approximately 19,400 square metres in St Leonards, located on the lower north-shore, this area is one North Sydney’s premier industrial/commercial precincts. 
The units feature modern design and high quality accommodation ranging in size from 900 to 2,050 square metres. 
The facility is situated adjacent to the North Shore Hospital and is an attractive area for a diverse range of industries with a number of shopping centres, cafes and restaurants nearby. Peak services such as communications and electricity are high-grade. There is a car park for up to 357 cars, and St Leonards Railway Station is a ten-minute walk away providing access to a strong and vital workforce.   
The Pacific Highway provides access to the M1 and M2 for distribution across the Sydney metropolitan area as well as extensive bus services to the location.
- Central North Sydney industrial estate  
- 13 units of varying size   
- Close to St Leonards Railway Station and the Pacific Highway</t>
  </si>
  <si>
    <t xml:space="preserve">12 Frederick Street is an industrial estate comprising thirteen warehouse and office units occupying approximately 19,400 square metres in St Leonards, located on the lower north-shore, this area is one North Sydney’s premier industrial/commercial precincts. The units feature modern design and high quality accommodation ranging in size from 900-2,050 square metres. 
</t>
  </si>
  <si>
    <t>50 &amp; 70 Radius Drive Larapinta</t>
  </si>
  <si>
    <t xml:space="preserve">50 and 70 Radius Drive is a recently developed industrial estate offering 23,136 square metres of high quality office and warehouse space.
The industrial site is 4.3 hectares in size and is conveniently located midway along Logan Motorway - south-east Queensland’s crucial connector road infrastructure.
</t>
  </si>
  <si>
    <t xml:space="preserve">50 and 70 Radius Drive is a recently developed industrial estate offering 23,136 square metres of high quality office and warehouse space. The industrial site is 4.3 hectares in size and is conveniently located midway along Logan Motorway - south-east Queensland’s crucial connector road infrastructure.
</t>
  </si>
  <si>
    <t xml:space="preserve">Brisbane, South </t>
  </si>
  <si>
    <t>General Industrial</t>
  </si>
  <si>
    <t>MJ Logistics</t>
  </si>
  <si>
    <t>Greens Biscuits</t>
  </si>
  <si>
    <t>141 Anton Road, Hemmant 4</t>
  </si>
  <si>
    <t xml:space="preserve">141 Anton Road is a 12 hectare development site located in the highly sought after Trade Coast precinct of Hemmant approximately 12 kilometres east of Brisbane's CBD.
The strategically located facility has the capacity to provide high quality office and warehouse facilities ranging from 11,000-60,000 square metres. 
The site is well positioned for logistics operators, retailers and wholesalers wanting to be close to the airport, sea port terminals and the Brisbane CBD. North–south access into south east Queensland is easily facilitated from the site.
The complex is well connected to public transport via the adjacent Lindum Railway Station, and by road via the newly upgraded Port of Brisbane Motorway known as Port Connect. There is also significant infrastructure investment planned at Brisbane Airport and the port expansion at Fisherman Islands.  
- Rare industrial development site
- Premier Brisbane industrial precinct
- Well connect to road, rail and sea 
</t>
  </si>
  <si>
    <t xml:space="preserve">141 Anton Road is a 12 hectare development site located in the highly sought after Trade Coast precinct of Hemmant approximately 12 kilometres east of Brisbane's CBD. The strategically located facility has the capacity to provide high quality office and warehouse facilities ranging from 11,000-60,000 square metres. 
</t>
  </si>
  <si>
    <t>30 Bellrick Street, Acacia Ridge</t>
  </si>
  <si>
    <t>Located on the southern side of Bellrick Street in Acacia Ridge, this property presents an ideal corporate office and high-clearance warehouse environment. 
Key features include large floor plates, (spaces from 4,166-7,704 square metres) a large drive-through loading awning, three-phase power capacity, good hard stand truck turning and loading areas and approval for B double access.
Just 13 kilometres out of Brisbane, the five-building property includes 100 car onsite spaces and has excellent access to major arterial roads and the Brisbane Multi-User Terminal. 
- Large-scale, high-clearance warehouse 
- Efficient road and rail access
- Blue-chip industrial location</t>
  </si>
  <si>
    <t xml:space="preserve">Located on the southern side of Bellrick Street in Acacia Ridge, this property presents an ideal corporate office and high-clearance warehouse environment. Key features include large floor plates, a large drive-through loading awning, three-phase power capacity, good hard stand truck turning and loading areas and approval for B double access.
</t>
  </si>
  <si>
    <t>General Industry</t>
  </si>
  <si>
    <t>Rocket Logistics</t>
  </si>
  <si>
    <t>131 Mica Street, Carole Park</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</si>
  <si>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The facility benefits from close proximity to the Formation Street interchange with the M2 Logan Motorway to the Gold Coast, and access onto the M7 into Brisbane. Nearby are the green spaces of Wolston Park and Gailes Golf Courses, and Gailes Railway Station is 2.5 kilometres away.  
- Premium quality distribution centre
- Close to Brisbane CBD
- Good access to the M2 and M7 </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</si>
  <si>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
  </si>
  <si>
    <t xml:space="preserve">Regional Business and Industry </t>
  </si>
  <si>
    <t xml:space="preserve">112 Cullen Avenue, Eagle Farm </t>
  </si>
  <si>
    <t xml:space="preserve">Just moments from the Brisbane Airport, Gateway Motorway ramps, and Hamilton Harbour, this Cullen Avenue corporate park is an ideal location for businesses requiring an office and warehouse solution with spaces ranging in size from 270-817 square metres.
Boardering Kingsford Smith Drive, Theodore Street and Cullen Avenue West, this well-presented two-storey property presents an exciting opportunity to locate within the popular Australia Trade Coast Precinct.
Eagle Farm has a distinctive character and commercial locations are keenly sought after.
Tenancies feature warehouses and offices, meeting rooms and open plan space, with kitchen and bathroom facilities on both levels.
- Modern corporate park location
- Office and warehouse tenancies
- Opportunities from 270-817 square metres
</t>
  </si>
  <si>
    <t xml:space="preserve">Just moments from the Brisbane Airport, Gateway Motorway ramps, and Hamilton Harbour, this Cullen Avenue corporate park is an ideal location for businesses requiring an office and warehouse solution with spaces ranging in size from 270-817 square metres.
</t>
  </si>
  <si>
    <t>BCC</t>
  </si>
  <si>
    <t>Plastral</t>
  </si>
  <si>
    <t>Freedom Fuels</t>
  </si>
  <si>
    <t>15-23 Whicker Road, Gillman</t>
  </si>
  <si>
    <t xml:space="preserve">The distribution centre at 15-23 Whicker Road is located approximately 12 kilometres north-west of Adelaide in the industrial area of Gillman, part of the City of Port Adelaide.
The centre offers tenants cost effective, functional and flexible storage solutions ranging from 2,000 to 16,000 square metres with accompanying office space and includes two buildings with excellent access for B-double trucks.
The property’s location in the north-western suburb of Gillman allows for easy connection to the Adelaide CBD via the major transport corridors of Grand Junction Road and Port Road.
- Expansive warehouse space
- Convenient connection to Adelaide
- Excellent access for B-doubles
</t>
  </si>
  <si>
    <t xml:space="preserve">The distribution centre at 15-23 Whicker Road is located approximately 12 kilometres north-west of Adelaide in the industrial area of Gillman, part of the City of Port Adelaide. The property’s location in the north-western suburb of Gillman allows for easy connection to the Adelaide CBD via the major transport corridors of Grand Junction Road and Port Road.
</t>
  </si>
  <si>
    <t>General Industry 2</t>
  </si>
  <si>
    <t>Bevchain</t>
  </si>
  <si>
    <t>Kalari</t>
  </si>
  <si>
    <t>SET</t>
  </si>
  <si>
    <t>90 Mills Road, Braeside 11</t>
  </si>
  <si>
    <t>Melbourne, South East</t>
  </si>
  <si>
    <t xml:space="preserve">Simon National Carriers </t>
  </si>
  <si>
    <t xml:space="preserve">This functional distribution warehouse was purpose built for Target in Altona North, Melbourne's largest industrial submarket. 
The 41,400 square metre single building has substantial hard stand areas providing flexible distribution solutions. There is also a car park with space for 210 vehicles. 
The facility is near to the M80 Western Ring Road and the M1 West Gate Freeway with the Melbourne CBD approximately 12 kilometres to the east via Port Melbourne. 
Businesses have been encouraged to relocate to Altona in west Melbourne, which has overtaken the south-east as Melbourne’s leading industrial precinct, spurred by large incentives and a growth in business activity. 
- Purpose built distribution centre 
- Melbourne’s largest industrial submarket   
- Well connected by 
</t>
  </si>
  <si>
    <t xml:space="preserve">This functional distribution warehouse was purpose built for Target in Altona North, Melbourne's largest industrial submarket. The 41,400 square metre single building has substantial hard stand areas providing flexible distribution solutions. There is also a car park with space for 210 vehicles. </t>
  </si>
  <si>
    <t>Melbourne, West</t>
  </si>
  <si>
    <t>Special Use Zone 4</t>
  </si>
  <si>
    <t>114 Fairbank Road, Clayton</t>
  </si>
  <si>
    <t xml:space="preserve">114 Fairbank Avenue is a distribution centre located in Clayton, an established and well-regarded industrial precinct approximately 20 kilometres south-east of the Melbourne CBD. 
Parallel to Fairbank Avenue is the retail precinct of Rosebank Avenue which is home to a number of convenience stores and food outlets, as well as Westall Secondary College. Spring Valley Golf Club and the green spaces of Keeley and Heatherton Parks are also nearby.  
The area provides a strong and active workforce with Westall Railway Station two kilometres away.
- Close to Melbourne CBD
- Good access to the M1
- Strong and active workforce </t>
  </si>
  <si>
    <t>114 Fairbank Avenue is a distribution centre located in Clayton, an established and well-regarded industrial precinct approximately 20 kilometres south-east of the Melbourne CBD. The centre is serviced by the major road networks of the M1 Monash Freeway and Dandenong Road to Moorabbin Airport and the Port of Melbourne.</t>
  </si>
  <si>
    <t>Industrial 1</t>
  </si>
  <si>
    <t>Annex Holdings</t>
  </si>
  <si>
    <t>Dexus Industrial Estate, Pound Road West, Dandenong South</t>
  </si>
  <si>
    <t>Pound Road West has been purpose designed for high end logistic users. Ideally suited to organisations in the transport, warehousing and third party logistics sectors, the building's location offers excellent easy access to Monash Freeway, Westernport Highway and Eastlink alike.
A stand-alone distribution centre in Melbourne's south-east industrial heartland, the building is cleverly laid out for seamless loading, unloading and logistics duties. The warehouse has enough space for B-Double truck access and comes with 10.5 metre height clearance.
Total lettable area includes 10,590 square metres of warehousing and 328 square metres of office area.
Warehousing is fully sprinklered with raised and on-grade loading bays and a drive through canopy of significant size (great for all-weather loading). Conveniently, the building also provides complete drive around access as well as additional hard stand areas for multiple vehicles.
- High end logistics facility
- B-Double access
- Generous 10.5 metre clearance</t>
  </si>
  <si>
    <t xml:space="preserve">Pound Road West has been purpose designed for high end logistic users. A stand-alone distribution centre in Melbourne's south-east industrial heartland, the building is cleverly laid out for seamless loading, unloading and logistics duties. The warehouse has enough space for B-Double truck access and comes with 10.5 metre height clearance.
</t>
  </si>
  <si>
    <t>Business 3</t>
  </si>
  <si>
    <t>Fantech</t>
  </si>
  <si>
    <t>Award Brands</t>
  </si>
  <si>
    <t>Knoxfield Industrial Estate, Henderson Road, Knoxfield</t>
  </si>
  <si>
    <t xml:space="preserve">20 Henderson Road forms the Knoxfield Industrial Estate, comprising of two office/warehouses. The site is an excellent example of a quality distribution facility with everything in place for successful operation.
Offering multiple desirable features, 20 Henderson Road has large hard stand areas, high clearance ceilings, generously sized truck and loading bays, as well as warehouse spaces in practical proportions.
Areas provided start at 13,000 square metres and move up to 36,123 square metres.
There's also ample onsite parking on offer, and the position makes it well-placed for all transport and logistic requirements. It is a stone’s throw from the Stud and Ferntree Gully Road thoroughfares, with EastLink and the Monash Freeway not far away.
- Areas 13,000 square metres - 36,123 square metres approx.
- Proximity to major arterials
- Generous parking allotment
</t>
  </si>
  <si>
    <t xml:space="preserve">20 Henderson Road forms the Knoxfield Industrial Estate, comprising of two office/warehouses. Offering multiple desirable features, 20 Henderson Road has large hard stand areas, high clearance ceilings, generously sized truck and loading bays, as well as warehouse spaces in practical proportions.
</t>
  </si>
  <si>
    <t>UniTrans</t>
  </si>
  <si>
    <t>Lawrence &amp; Hanson Group</t>
  </si>
  <si>
    <t>250 Forest Road South, Lara</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</si>
  <si>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The property is well connected to the M1 Geelong Ring Road and Princes Freeway and is approximately 57 kilometres south-west of the Melbourne CBD and 10 kilometres north of Geelong. Avalon Airport is conveniently only 13 kilometres away.  
- Four expansive distribution warehouses 
- Dual port access at Melbourne and Geelong  
- Rare railway spur 
</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</si>
  <si>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
  </si>
  <si>
    <t>Melbourne, South West</t>
  </si>
  <si>
    <t>Industrial 2</t>
  </si>
  <si>
    <t>AWH</t>
  </si>
  <si>
    <t>Dexus Industrial Estate, Boundary Road, Laverton North 4</t>
  </si>
  <si>
    <t xml:space="preserve">A rare development opportunity of a freehold section of land on Boundary Road in Laverton North, one of Melbourne's fastest growing industrial precincts.  
The south-west is also an area experiencing extensive residential development and is a key growth region for Melbourne. The 21 hectare site has Industrial 2 zoning and provides convenient access to the Princess/Westgate Freeway, Western Ring Road and the Deer Park Bypass.
Strategically located within the Dexus Industrial Estate, the site is approximately 17 kilometres west of Melbourne's CBD and Ports. The green spaces of Sunshine Gold Club and Derrimut Grassland Reserve are nearby. 
- Rare land development opportunity 
- Access to Melbourne CBD and Ports 
- Strong and active workforce from Sunshine West  
</t>
  </si>
  <si>
    <t xml:space="preserve">A rare development opportunity of a freehold section of land on Boundary Road in Laverton North, one of Melbourne's fastest growing industrial precincts. The estate provides convenient access to the Princess/Westgate Freeway, Western Ring Road and the Deer Park Bypass.
</t>
  </si>
  <si>
    <t>Dexus Industrial Estate, 1 Foundation Road, Laverton North</t>
  </si>
  <si>
    <t xml:space="preserve">1 Foundation Road is a modern single level office with an attached high bay steel portal framed warehouse located in Laverton North, one of Melbourne's fastest growing industrial precincts. 
Soft landscaping provides an appealing sense of arrival to the office reception, while the warehouse component features seven on-grade roller shutter doors and two large skillion framed canopy structures. The neatly paved concrete driveway and curtilage areas feature a staff and visitor car park accommodating approximately 72 vehicles.
The facility is located 18 kilometres west of the Melbourne CBD and provides convenient access to the Princess/Westgate Freeway, Western Ring Road and the Deer Park Bypass. The property is located on the eastern corner of Foundation and Boundary Roads within the Dexus Industrial Estate. 
- Premier industrial precinct
- Access to Melbourne CBD and Ports 
- 7 loading bays and large all weather canopies 
 </t>
  </si>
  <si>
    <t xml:space="preserve">1 Foundation Road is a modern single level office with an attached high bay steel portal framed warehouse located in Laverton North, one of Melbourne's fastest growing industrial precincts. The warehouse features seven on-grade roller shutter doors and two large skillion framed canopy structures. </t>
  </si>
  <si>
    <t>Dexus Industrial Estate, 1-3 Distribution Drive, Laverton North</t>
  </si>
  <si>
    <t xml:space="preserve">1-3 Distribution Drive is a modern industrial estate comprising a two-level office and attached warehouse located in Laverton North, one of Melbourne's fastest growing industrial precincts. Laverton is located North in the south-west of Melbourne an area of rapid development with extensive land-banks, the area has excellent over-land access and is connected to the Werribee railway line at Laverton station and Aircraft station. Laverton is serviced by a network of primary and secondary state arterial roads.
The building features contemporary architecture with clean lines and full height windows in the office that maximises natural light and the warehouse is accessed via five on grade roller shutter doors.
The estate is located in 18 kilometres west of the Melbourne CBD and provides convenient access to the Princess/Westgate Freeway, Western Ring Road and the Deer Park Bypass. The property is located on the southern side of Distribution Drive within the Dexus Industrial Estate.
- Access to Melbourne CBD and Ports 
- Melbourne’s fastest growing industrial precinct 
- Significant corporate office space </t>
  </si>
  <si>
    <t>1-3 Distribution Drive is a modern industrial estate comprising a two-level office and attached warehouse located in Laverton North, one of Melbourne's fastest growing industrial precincts. The building features contemporary architecture with clean lines and full height windows in the office that maximises natural light and the warehouse is accessed via five on grade roller shutter doors.</t>
  </si>
  <si>
    <t>Bestbar (Vic)</t>
  </si>
  <si>
    <t xml:space="preserve">Dexus Industrial Estate, 2-10 Distribution Drive, Laverton North </t>
  </si>
  <si>
    <t xml:space="preserve">2-10 Distribution Drive is a modern freestanding distribution centre providing two levels of office accommodation and a single level warehouse. 
The facility is located in Laverton North, one of Melbourne’s fastest growing industrial precincts 18 kilometres west of the CBD. Laverton North is located in the south-west of Melbourne an area of rapid development with extensive land-banks, the area has excellent over-land access and is connected to the Werribee railway line at Laverton station and Aircraft station. Laverton North is serviced by a network of primary and secondary state arterial roads.
The warehouse features high internal clearance, a combination of recessed and on-grade loading docks and large awnings providing all-weather protection. There is significant curtilage area with a staff and visitor parking leading to a contemporary office reception. 
The centre provides convenient access to the Princess/Westgate Freeway, Western Ring Road and the Deer Park Bypass. 
- Melbourne’s fastest growing industrial precinct 
- Access to Melbourne CBD and ports 
- Large awnings for all weather protection </t>
  </si>
  <si>
    <t xml:space="preserve">2-10 Distribution Drive is a modern freestanding distribution centre providing two levels of office accommodation and a single level warehouse. The warehouse features high internal clearance, a combination of recessed and on-grade loading docks and large awnings providing all-weather protection. </t>
  </si>
  <si>
    <t>Unipod</t>
  </si>
  <si>
    <t xml:space="preserve">Dexus Industrial Estate, 7-9 Distribution Drive, Laverton North </t>
  </si>
  <si>
    <t xml:space="preserve">7-9 Distribution Drive is part of an industrial estate that's home to a variety of top local and international brands in the packaging, retail, beverage and logistics sectors. 
7-9 Distribution Drive is a high quality free standing facility consisting of a single level office and warehouse including three on-grade roller shutter doors and a semi enclosed canopy over the loading areas.
Situated in an industrial precinct area regarded as fast growing and highly sought after, this is a premium staged industrial development that ticks every box.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
</t>
  </si>
  <si>
    <t xml:space="preserve">7-9 Distribution Drive is part of an industrial estate that's home to a variety of top local and international brands in the packaging, retail, beverage and logistics sectors. 7-9 Distribution Drive is a high quality free standing facility consisting of a single level office and warehouse including three on-grade roller shutter doors and a semi enclosed canopy over the loading areas.
</t>
  </si>
  <si>
    <t>Hufcor</t>
  </si>
  <si>
    <t xml:space="preserve">Dexus Industrial Estate, 11-17 Distribution Drive, Laverton North </t>
  </si>
  <si>
    <t xml:space="preserve">11-17 Distribution Drive is a stand alone distribution centre comprising a single level office and attached warehouse in Melbourne’s fastest growing industrial precinct, Laverton North. 
The 45,500 square metre facility has a high bay steel portal framed warehouse with significant curtilage areas and car parking for staff and visitors. The northern side of the building features eight on-grade roller shutter doors and five recessed loading docks while the southern side of the building provides an enclosed canopy with 20 on-grade roller shutter doors.
Laverton is located in the south-west of Melbourne an area of rapid development with extensive land-banks, the area has excellent over-land access and is connected to the Werribee railway line at Laverton station and Aircraft station. Laverton North is serviced by a network of primary and secondary state arterial roads.
Located 18 kilometres west of the Melbourne CBD, the centre provides convenient access to the Princess/Westgate Freeway, Western Ring Road and the Deer Park Bypass. The property is located on the southern side of Distribution Drive with a second street frontage to Foundation Drive in the Dexus Industrial Estate. 
- Melbourne’s fastest growing industrial precinct 
- Access to Melbourne CBD and ports 
- Large awnings for all weather protection 
</t>
  </si>
  <si>
    <t>11-17 Distribution Drive is a stand alone distribution centre comprising a single level office and attached warehouse in Melbourne’s fastest growing industrial precinct, Laverton North. The facility has a high bay steel portal framed warehouse with significant curtilage areas and features eight on-grade roller shutter doors and five recessed loading docks.</t>
  </si>
  <si>
    <t>Fosters Australia</t>
  </si>
  <si>
    <t>Dexus Industrial Estate, 12-18 Distribution Drive, Laverton North</t>
  </si>
  <si>
    <t xml:space="preserve">12-18 Distribution Drive is a 43,000 square metre distribution centre providing chilled warehouse facilities and two-levels of corporate office space. The purpose built centre features recessed loading docks with large awnings for all weather protection, plus a café with a partly shared outdoor seating area and significant car parking for staff and visitors.   
Laverton North is located in the south-west of Melbourne an area of rapid development with extensive land-banks, the area has excellent over-land access and is connected to the Werribee railway line at Laverton station and Aircraft station. Laverton North is serviced by a network of primary and secondary state arterial roads.
Located 18 kilometres west of the Melbourne CBD in the city’s newest industrial precinct, Laverton North, the centre provides convenient access to the Princess/Westgate Freeway, Western Ring Road and the Deer Park Bypass. 
- Melbourne’s fastest growing industrial precinct 
- Access to Melbourne CBD and ports 
- Chilled warehouse facilities  
</t>
  </si>
  <si>
    <t xml:space="preserve">12-18 Distribution Drive is a 43,000 square metre distribution centre providing chilled warehouse facilities and two-levels of corporate office space. The purpose built centre features recessed loading docks with large awnings for all weather protection, plus a café with a partly shared outdoor seating area and significant car parking for staff and visitors.   
</t>
  </si>
  <si>
    <t>Wesfarmers</t>
  </si>
  <si>
    <t>Dexus Industrial Estate, 25 Distribution Drive, Laverton North</t>
  </si>
  <si>
    <t xml:space="preserve">25 Distribution Drive is part of an industrial estate that's home to a variety of top local and international brands in the packaging, retail, beverage and logistics sectors. 
Situated in an industrial precinct area regarded as fast growing and highly sought after, this is a premium staged industrial development that ticks every box.
Key standout attributes throughout the estate include offices with lobby areas and lift facilities, extensive sprinkler networks, generous warehouse spaces, recessed loading docks and container dooring, along with large loading canopies and hard stand areas.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
</t>
  </si>
  <si>
    <t>25 Distribution Drive is part of an industrial estate that's home to a variety of top local and international brands in the packaging, retail, beverage and logistics sectors. The facility includes offices with lobby areas and lift facilities, extensive sprinkler networks, generous warehouse spaces, recessed loading docks and container dooring, and large loading canopies and hard stand areas.</t>
  </si>
  <si>
    <t>Natures Dairy Australia</t>
  </si>
  <si>
    <t xml:space="preserve">Dexus Industrial Estate, 27 Distribution Drive, Laverton North </t>
  </si>
  <si>
    <t xml:space="preserve">27 Distribution Drive is a premium quality, freestanding office and warehouse facility in Laverton North, Melbourne’s fastest growing industrial precinct. 
Laverton North is located in the south-west of Melbourne an area of rapid development with extensive land-banks, the area has excellent over-land access and is connected to the Werribee railway line at Laverton station and Aircraft station. Laverton North is serviced by a network of primary and secondary state arterial roads.
Built on a single level, the building features striking architecture with hard and soft landscaping for a welcoming arrival at the reception area. 
The warehouse component features high internal clearance and provides five recessed loading docks and five roller shutter doors covered with a large awning for all weather protection.
Located 18 kilometres west of the Melbourne CBD in the city’s newest industrial precinct, Laverton North, the centre provides convenient access to the Princess/Westgate Freeway, Western Ring Road and the Deer Park Bypass. 
- Melbourne’s fastest growing industrial precinct 
- Access to Melbourne CBD and ports 
- High internal clearance and 10 loading docks 
</t>
  </si>
  <si>
    <t xml:space="preserve">27 Distribution Drive is a premium quality, freestanding office and warehouse facility in Laverton North, Melbourne’s fastest growing industrial precinct. Built on a single level, the warehouse features high internal clearance and provides five recessed loading docks and five roller shutter doors covered with a large awning for all weather protection.
</t>
  </si>
  <si>
    <t xml:space="preserve">Dexus Industrial Estate, 28 Distribution Drive, Laverton North </t>
  </si>
  <si>
    <t xml:space="preserve">28 Distribution Drive is a premium quality freestanding industrial estate with warehouse and office space located in Laverton North, 18 kilometres west of the Melbourne CBD. 
Laverton North is located in the south-west of Melbourne an area of rapid development with extensive land-banks, the area has excellent over-land access and is connected to the Werribee railway line at Laverton station and Aircraft station. Laverton North is serviced by a network of primary and secondary state arterial roads.
Located within the Dexus Industrial Estate in Laverton North, Melbourne’s fastest growing industrial precinct, the building features contemporary architecture setting a new benchmark in industrial warehouse design. 
The warehouse component features 10-metre high internal clearance with ESFR sprinklers and provides four recessed loading docks and four roller shutter doors; while the offices are incorporated into a mezzanine level featuring floor to ceiling windows that maximise natural light. 
The estate provides convenient access to the Princess/Westgate Freeway, Western Ring Road and the Deer Park Bypass. 
- Melbourne’s fastest growing industrial precinct 
- Access to Melbourne CBD and ports 
- High internal clearance and 10 loading docks 
</t>
  </si>
  <si>
    <t>28 Distribution Drive is a premium quality freestanding industrial estate with warehouse and office space located in Laverton North, 18 kilometres west of the Melbourne CBD.  The warehouse component features 10-metre high internal clearance with ESFR sprinklers and provides four recessed loading docks and four roller shutter doors.</t>
  </si>
  <si>
    <t>Linpac Packaging Australia</t>
  </si>
  <si>
    <t>Axxess Corporate Park, Corner Ferntree Gully &amp; Gilby Roads, Mount Waverley</t>
  </si>
  <si>
    <t xml:space="preserve">Axxess provides a combination of freestanding office buildings and traditional industrial office/warehouse units fronting onto Forster and Gilby Roads. The estate provides smaller units up to 1,000 square metres plus modern office/warehouses up to 6,000 square metres. </t>
  </si>
  <si>
    <t>Business 3 Zone</t>
  </si>
  <si>
    <t>315 Ferntree n/a / 321 Ferntree n/a</t>
  </si>
  <si>
    <t>Fonterra</t>
  </si>
  <si>
    <t>Monash University</t>
  </si>
  <si>
    <t>Suncorp Corporate Services</t>
  </si>
  <si>
    <t>Notes:</t>
  </si>
  <si>
    <t>1. All data is based on 30 June 2017 values including any future committed acquisitions or disposals and is represented in Australian dollars.</t>
  </si>
  <si>
    <t>2. Asset sold during the period (whole or partial sale).</t>
  </si>
  <si>
    <t>4. Vacant land.</t>
  </si>
  <si>
    <t>6. Book values include development properties held as investment property.</t>
  </si>
  <si>
    <t>7. All public car parking revenue is assumed to have an income expiry of 10 years.</t>
  </si>
  <si>
    <t>8. The book value column includes development assets that are held at the lower of cost or recoverable amount.</t>
  </si>
  <si>
    <t>9. Cap rate is the capitalisation rate resulting from the book value.</t>
  </si>
  <si>
    <t>Disposal</t>
  </si>
  <si>
    <t>Total</t>
  </si>
  <si>
    <t>No. of properties</t>
  </si>
  <si>
    <t>properties</t>
  </si>
  <si>
    <t>property</t>
  </si>
  <si>
    <t>Area (m2 &amp; % portfolio):</t>
  </si>
  <si>
    <t>Value (A$'m &amp; % portfolio):</t>
  </si>
  <si>
    <t>m</t>
  </si>
  <si>
    <t>Dexus Listed Portfolio as at 30 June 2017</t>
  </si>
  <si>
    <t>Investment properties</t>
  </si>
  <si>
    <t>Assets held for sale</t>
  </si>
  <si>
    <t>Inventories</t>
  </si>
  <si>
    <t>Equity accounted investments</t>
  </si>
  <si>
    <t>Synopsis NBV</t>
  </si>
  <si>
    <t>NBV as above</t>
  </si>
  <si>
    <t>Difference</t>
  </si>
  <si>
    <t>See below</t>
  </si>
  <si>
    <t>Synopsis listed rec note</t>
  </si>
  <si>
    <t>Direct property portfolio</t>
  </si>
  <si>
    <t>Synopsis Summary at 30 June 2017</t>
  </si>
  <si>
    <t>Number of Properties</t>
  </si>
  <si>
    <t>Car Park Spaces</t>
  </si>
  <si>
    <t>Book Value</t>
  </si>
  <si>
    <t>AIFRS NOI 12 Months to 30 June 2017</t>
  </si>
  <si>
    <t xml:space="preserve">'000 m2 </t>
  </si>
  <si>
    <t>Total office</t>
  </si>
  <si>
    <t>Total industrial</t>
  </si>
  <si>
    <t>Total portfolio</t>
  </si>
  <si>
    <t>NOI for inventory properties</t>
  </si>
  <si>
    <t>NOI for other properties</t>
  </si>
  <si>
    <t>NOI For Disposals</t>
  </si>
  <si>
    <t>SOLD</t>
  </si>
  <si>
    <t>Total Portfolio</t>
  </si>
  <si>
    <t>*The NOI in the Property Synopsis includes DXS and CPA share of Grosvenor Place &amp; 2-4 Dawn Fraser</t>
  </si>
  <si>
    <t>Note 1 of the Financial Statements</t>
  </si>
  <si>
    <t>Total operating segment revenue</t>
  </si>
  <si>
    <t>A</t>
  </si>
  <si>
    <t>Property Expenses</t>
  </si>
  <si>
    <t>B</t>
  </si>
  <si>
    <t>Corporate and administration expenses</t>
  </si>
  <si>
    <t>A+B</t>
  </si>
  <si>
    <t xml:space="preserve"> </t>
  </si>
  <si>
    <t>Pyrmont</t>
  </si>
  <si>
    <t>Straightlining</t>
  </si>
  <si>
    <t>Per Financial Statements</t>
  </si>
  <si>
    <t>less acquisition: MLC Centre</t>
  </si>
  <si>
    <t>less acquisition: 100 Harris</t>
  </si>
  <si>
    <t>less acquisition: 90 Braeside</t>
  </si>
  <si>
    <t>plus disposal: 46 Colin St</t>
  </si>
  <si>
    <t>plus: other adjustments</t>
  </si>
  <si>
    <t xml:space="preserve">90 Mills Road is a highly functional freestanding industrial and logistics facility located within the established Woodlands Industrial Estate in Braeside, approximately 25 kilometres south east of the Melbourne CBD.
The substantial warehouse component features an internal clearance of circa 10 metres, more than 60 roller doors, 16 loading docks and generous hardstand at the side and rear allowing for easy and efficient truck maneuverability. Large awnings provide undercover loading to many of the roller doors.
The facility comprises one main office area along with two separate office components within the warehouse. The primary single storey office is located to the front of the building with two-storey offices at the midpoint of the warehouse and to the rear of the warehouse.
Situated on an eight-hectare land holding, the property benefits from dual street frontage to Mills Road and Venture Way, which provides outstanding access and truck throughway. The property provides efficient access to major surrounding arterials including the Dingley Bypass, Eastlink, Nepean Highway and Mornington Peninsula Freeway. Additionally, road networks including Lower Dandenong Road and Boundary Road provide direct access to Melbourne’s greater south eastern industrial markets and the established surrounding residential catchments.
– Highly functional freestanding industrial and logistics facility
– The strength of this location attracts major corporate occupiers
– Efficient access to major surrounding arterial freeways
</t>
  </si>
  <si>
    <t xml:space="preserve">90 Mills Road is a highly functional freestanding industrial and logistics facility located within the established Woodlands Industrial Estate in Braeside, approximately 25 kilometres south east of the Melbourne CBD. The substantial warehouse component features an internal clearance of circa 10 metres, more than 60 roller doors, 16 loading docks and generous hardstand at the side and rear allowing for easy and efficient truck maneuverability. Large awnings provide undercover loading to many of the roller doors.
</t>
  </si>
  <si>
    <t>Target Distribution Centre, 30-68 Taras Avenue, Altona North 10</t>
  </si>
  <si>
    <t>NOI Per Property Synopsis (Column AS of '30 Jun 17' worksheet)*</t>
  </si>
  <si>
    <t>Car parks</t>
  </si>
  <si>
    <t>Total office including car parks</t>
  </si>
  <si>
    <t xml:space="preserve">5. Under construction. </t>
  </si>
  <si>
    <t>Southgate Complex, 3 Southgate Avenue, Southbank 2</t>
  </si>
  <si>
    <t>3. Asset acquisition during the period (new whole or partial acquisition).</t>
  </si>
  <si>
    <t>10. Assets sold subsequent to 30 June 2017</t>
  </si>
  <si>
    <t>11. Assets acquired subsequent to 30 June 2017.</t>
  </si>
  <si>
    <t>12. Office and carpark components are combined into one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</si>
</sst>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64" formatCode="_(&quot;$&quot;* #,##0.00_);_(&quot;$&quot;* \(#,##0.00\);_(&quot;$&quot;* &quot;-&quot;??_);_(@_)"/>
    <numFmt numFmtId="165" formatCode="_(* #,##0.00_);_(* \(#,##0.00\);_(* &quot;-&quot;??_);_(@_)"/>
    <numFmt numFmtId="166" formatCode="_(* #,##0.0_);_(* \(#,##0.0\);_(* &quot;-&quot;??_);_(@_)"/>
    <numFmt numFmtId="167" formatCode="0.0"/>
    <numFmt numFmtId="168" formatCode="_(* #,##0_);_(* \(#,##0\);_(* &quot;-&quot;??_);_(@_)"/>
    <numFmt numFmtId="169" formatCode="#,##0.0"/>
    <numFmt numFmtId="170" formatCode="_-#,##0.0_);[Red]\(#,##0.0\);_-* &quot;-&quot;??_-;_-@_-"/>
    <numFmt numFmtId="171" formatCode="_(* #,##0.000_);_(* \(#,##0.000\);_(* &quot;-&quot;??_);_(@_)"/>
    <numFmt numFmtId="172" formatCode="_-#,##0_);[Red]\(#,##0\);_-* &quot;-&quot;??_-;_-@_-"/>
    <numFmt numFmtId="173" formatCode="&quot;$&quot;#,##0.0"/>
    <numFmt numFmtId="174" formatCode="0.0%"/>
    <numFmt numFmtId="175" formatCode="_-* &quot;$&quot;#,##0_-;\-&quot;$&quot;#,##0_-;_-* &quot;-&quot;?_-;_-@_-"/>
    <numFmt numFmtId="176" formatCode="_-* #,##0.0_-;\-#,##0.0_-;_-* &quot;-&quot;?_-;_-@_-"/>
    <numFmt numFmtId="177" formatCode="_-* #,##0_-;\-#,##0_-;_-* &quot;-&quot;?_-;_-@_-"/>
    <numFmt numFmtId="178" formatCode="&quot;$&quot;#,##0"/>
    <numFmt numFmtId="179" formatCode="dd\ mmm\ yyyy"/>
    <numFmt numFmtId="180" formatCode="_(* #,##0.0_);_(* \(#,##0.0\);_(* &quot;-&quot;_);_(@_)"/>
    <numFmt numFmtId="181" formatCode="#,##0.0;\(#,##0.0\);\-"/>
    <numFmt numFmtId="182" formatCode="_(* #,##0_);_(* \(#,##0\);_(* &quot;-&quot;_);_(@_)"/>
    <numFmt numFmtId="183" formatCode="_-* #,##0_-;\-* #,##0_-;_-* &quot;-&quot;?_-;_-@_-"/>
    <numFmt numFmtId="184" formatCode="_-* #,##0.0_-;\-* #,##0.0_-;_-* &quot;-&quot;?_-;_-@_-"/>
    <numFmt numFmtId="185" formatCode="#,##0.0_);[Red]\(#,##0.0\);&quot;-&quot;"/>
    <numFmt numFmtId="186" formatCode="_-* #,##0.00_-;\-* #,##0.00_-;_-* &quot;-&quot;?_-;_-@_-"/>
    <numFmt numFmtId="187" formatCode="_-* #,##0.0000_-;\-* #,##0.0000_-;_-* &quot;-&quot;??_-;_-@_-"/>
    <numFmt numFmtId="188" formatCode="_(&quot;$&quot;* #,##0.0_);_(&quot;$&quot;* \(#,##0.0\);_(&quot;$&quot;* &quot;-&quot;??_);_(@_)"/>
  </numFmts>
  <fonts count="30" x14ac:knownFonts="1">
    <font>
      <sz val="11"/>
      <color theme="1"/>
      <name val="Calibri"/>
      <family val="2"/>
      <scheme val="minor"/>
    </font>
    <font>
      <sz val="11"/>
      <color theme="1"/>
      <name val="Calibri"/>
      <family val="2"/>
      <scheme val="minor"/>
    </font>
    <font>
      <b/>
      <sz val="9"/>
      <color rgb="FFFFFFFF"/>
      <name val="Arial"/>
      <family val="2"/>
    </font>
    <font>
      <sz val="10"/>
      <name val="Arial"/>
      <family val="2"/>
    </font>
    <font>
      <b/>
      <sz val="9"/>
      <color theme="0"/>
      <name val="Arial"/>
      <family val="2"/>
    </font>
    <font>
      <b/>
      <sz val="9"/>
      <color rgb="FF000000"/>
      <name val="Arial"/>
      <family val="2"/>
    </font>
    <font>
      <sz val="9"/>
      <color theme="1"/>
      <name val="Arial"/>
      <family val="2"/>
    </font>
    <font>
      <sz val="11"/>
      <color theme="1"/>
      <name val="Arial"/>
      <family val="2"/>
    </font>
    <font>
      <b/>
      <sz val="9"/>
      <name val="Arial"/>
      <family val="2"/>
    </font>
    <font>
      <sz val="9"/>
      <name val="Arial"/>
      <family val="2"/>
    </font>
    <font>
      <sz val="9"/>
      <color rgb="FF000000"/>
      <name val="Arial"/>
      <family val="2"/>
    </font>
    <font>
      <sz val="9"/>
      <color rgb="FFFF0000"/>
      <name val="Arial"/>
      <family val="2"/>
    </font>
    <font>
      <sz val="9"/>
      <color rgb="FF26EE64"/>
      <name val="Arial"/>
      <family val="2"/>
    </font>
    <font>
      <b/>
      <sz val="9"/>
      <color indexed="81"/>
      <name val="Tahoma"/>
      <family val="2"/>
    </font>
    <font>
      <sz val="9"/>
      <color indexed="81"/>
      <name val="Tahoma"/>
      <family val="2"/>
    </font>
    <font>
      <b/>
      <sz val="10"/>
      <name val="Arial"/>
      <family val="2"/>
    </font>
    <font>
      <b/>
      <sz val="10"/>
      <color rgb="FFFFFFFF"/>
      <name val="Arial"/>
      <family val="2"/>
    </font>
    <font>
      <b/>
      <sz val="9"/>
      <color rgb="FF000000"/>
      <name val="Tahoma"/>
      <family val="2"/>
    </font>
    <font>
      <sz val="9"/>
      <color rgb="FF000000"/>
      <name val="Tahoma"/>
      <family val="2"/>
    </font>
    <font>
      <b/>
      <sz val="10"/>
      <color theme="1"/>
      <name val="Arial"/>
      <family val="2"/>
    </font>
    <font>
      <sz val="10"/>
      <color theme="1"/>
      <name val="Arial"/>
      <family val="2"/>
    </font>
    <font>
      <sz val="10"/>
      <color theme="0"/>
      <name val="Arial"/>
      <family val="2"/>
    </font>
    <font>
      <sz val="10"/>
      <color theme="3"/>
      <name val="Arial"/>
      <family val="2"/>
    </font>
    <font>
      <b/>
      <sz val="10"/>
      <color rgb="FF007096"/>
      <name val="Arial"/>
      <family val="2"/>
    </font>
    <font>
      <sz val="10"/>
      <color rgb="FFFF0000"/>
      <name val="Arial"/>
      <family val="2"/>
    </font>
    <font>
      <sz val="8"/>
      <color theme="1"/>
      <name val="Arial"/>
      <family val="2"/>
    </font>
    <font>
      <sz val="9"/>
      <color theme="0"/>
      <name val="Arial"/>
      <family val="2"/>
    </font>
    <font>
      <sz val="10"/>
      <color rgb="FFFFFFFF"/>
      <name val="Arial"/>
      <family val="2"/>
    </font>
    <font>
      <sz val="10"/>
      <color rgb="FF000000"/>
      <name val="Arial"/>
      <family val="2"/>
    </font>
    <font>
      <b/>
      <sz val="10"/>
      <color rgb="FF000000"/>
      <name val="Arial"/>
      <family val="2"/>
    </font>
  </fonts>
  <fills count="9">
    <fill>
      <patternFill patternType="none"/>
    </fill>
    <fill>
      <patternFill patternType="gray125"/>
    </fill>
    <fill>
      <patternFill patternType="solid">
        <fgColor rgb="FF004C97"/>
        <bgColor rgb="FF000000"/>
      </patternFill>
    </fill>
    <fill>
      <patternFill patternType="solid">
        <fgColor rgb="FFFFFF00"/>
        <bgColor rgb="FF000000"/>
      </patternFill>
    </fill>
    <fill>
      <patternFill patternType="solid">
        <fgColor rgb="FF0052A5"/>
        <bgColor rgb="FF000000"/>
      </patternFill>
    </fill>
    <fill>
      <patternFill patternType="solid">
        <fgColor rgb="FFDCE6F1"/>
        <bgColor rgb="FF000000"/>
      </patternFill>
    </fill>
    <fill>
      <patternFill patternType="solid">
        <fgColor rgb="FFF2F2F2"/>
        <bgColor rgb="FF000000"/>
      </patternFill>
    </fill>
    <fill>
      <patternFill patternType="solid">
        <fgColor rgb="FF007096"/>
        <bgColor rgb="FF000000"/>
      </patternFill>
    </fill>
    <fill>
      <patternFill patternType="solid">
        <fgColor rgb="FFFFFFFF"/>
        <bgColor rgb="FF000000"/>
      </patternFill>
    </fill>
  </fills>
  <borders count="24">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thin">
        <color indexed="64"/>
      </top>
      <bottom style="double">
        <color indexed="64"/>
      </bottom>
      <diagonal/>
    </border>
  </borders>
  <cellStyleXfs count="16">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164"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 fillId="0" borderId="0"/>
    <xf numFmtId="165" fontId="1"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applyFill="0" applyBorder="0" applyProtection="0">
      <protection locked="0"/>
    </xf>
  </cellStyleXfs>
  <cellXfs count="330">
    <xf numFmtId="0" fontId="0" fillId="0" borderId="0" xfId="0"/>
    <xf numFmtId="0" fontId="2" fillId="2" borderId="0" xfId="0" applyFont="1" applyFill="1" applyBorder="1" applyAlignment="1" applyProtection="1">
      <alignment horizontal="left" vertical="top" wrapText="1"/>
      <protection locked="0"/>
    </xf>
    <xf numFmtId="0" fontId="2" fillId="2" borderId="0" xfId="0" applyFont="1" applyFill="1" applyBorder="1" applyAlignment="1" applyProtection="1">
      <alignment vertical="top"/>
      <protection locked="0"/>
    </xf>
    <xf numFmtId="0" fontId="2" fillId="2" borderId="0" xfId="0" applyFont="1" applyFill="1" applyBorder="1" applyAlignment="1" applyProtection="1">
      <alignment vertical="top" wrapText="1"/>
      <protection locked="0"/>
    </xf>
    <xf numFmtId="9" fontId="2" fillId="2" borderId="0" xfId="3" applyFont="1" applyFill="1" applyBorder="1" applyAlignment="1" applyProtection="1">
      <alignment horizontal="left" vertical="top" wrapText="1"/>
      <protection locked="0"/>
    </xf>
    <xf numFmtId="0" fontId="2" fillId="2" borderId="0" xfId="0" applyFont="1" applyFill="1" applyBorder="1" applyAlignment="1" applyProtection="1">
      <alignment horizontal="center" vertical="top" wrapText="1"/>
      <protection locked="0"/>
    </xf>
    <xf numFmtId="0" fontId="2" fillId="2" borderId="0" xfId="0" applyFont="1" applyFill="1" applyBorder="1" applyAlignment="1" applyProtection="1">
      <alignment horizontal="right" vertical="top" wrapText="1"/>
      <protection locked="0"/>
    </xf>
    <xf numFmtId="167" fontId="2" fillId="2" borderId="0" xfId="0" applyNumberFormat="1" applyFont="1" applyFill="1" applyBorder="1" applyAlignment="1" applyProtection="1">
      <alignment horizontal="right" vertical="top" wrapText="1"/>
      <protection locked="0"/>
    </xf>
    <xf numFmtId="165" fontId="2" fillId="2" borderId="0" xfId="4" applyFont="1" applyFill="1" applyBorder="1" applyAlignment="1" applyProtection="1">
      <alignment horizontal="right" vertical="top" wrapText="1"/>
      <protection locked="0"/>
    </xf>
    <xf numFmtId="17" fontId="2" fillId="2" borderId="0" xfId="0" applyNumberFormat="1" applyFont="1" applyFill="1" applyBorder="1" applyAlignment="1" applyProtection="1">
      <alignment horizontal="right" vertical="top" wrapText="1"/>
      <protection locked="0"/>
    </xf>
    <xf numFmtId="164" fontId="2" fillId="3" borderId="0" xfId="2" applyNumberFormat="1" applyFont="1" applyFill="1" applyBorder="1" applyAlignment="1" applyProtection="1">
      <alignment horizontal="right" vertical="top" wrapText="1"/>
      <protection locked="0"/>
    </xf>
    <xf numFmtId="10" fontId="2" fillId="2" borderId="0" xfId="3" applyNumberFormat="1" applyFont="1" applyFill="1" applyBorder="1" applyAlignment="1">
      <alignment horizontal="right" vertical="top" wrapText="1"/>
    </xf>
    <xf numFmtId="10" fontId="4" fillId="2" borderId="0" xfId="3" applyNumberFormat="1" applyFont="1" applyFill="1" applyBorder="1" applyAlignment="1" applyProtection="1">
      <alignment horizontal="right" vertical="top" wrapText="1"/>
      <protection locked="0"/>
    </xf>
    <xf numFmtId="165" fontId="2" fillId="2" borderId="0" xfId="4" applyNumberFormat="1" applyFont="1" applyFill="1" applyBorder="1" applyAlignment="1" applyProtection="1">
      <alignment horizontal="left" vertical="top" wrapText="1"/>
      <protection locked="0"/>
    </xf>
    <xf numFmtId="166" fontId="2" fillId="2" borderId="0" xfId="4" applyNumberFormat="1" applyFont="1" applyFill="1" applyBorder="1" applyAlignment="1" applyProtection="1">
      <alignment horizontal="right" vertical="top" wrapText="1"/>
      <protection locked="0"/>
    </xf>
    <xf numFmtId="0" fontId="2" fillId="3" borderId="0" xfId="0" applyFont="1" applyFill="1" applyBorder="1" applyAlignment="1" applyProtection="1">
      <alignment horizontal="right" vertical="top" wrapText="1"/>
      <protection locked="0"/>
    </xf>
    <xf numFmtId="0" fontId="2" fillId="2" borderId="0" xfId="0" applyFont="1" applyFill="1" applyBorder="1" applyAlignment="1">
      <alignment horizontal="left" vertical="top" wrapText="1"/>
    </xf>
    <xf numFmtId="0" fontId="8" fillId="2" borderId="0" xfId="0" applyFont="1" applyFill="1" applyBorder="1" applyAlignment="1">
      <alignment vertical="top"/>
    </xf>
    <xf numFmtId="0" fontId="2" fillId="2" borderId="0" xfId="0" applyFont="1" applyFill="1" applyBorder="1" applyAlignment="1">
      <alignment vertical="top" wrapText="1"/>
    </xf>
    <xf numFmtId="9" fontId="2" fillId="2" borderId="0" xfId="3" applyFont="1" applyFill="1" applyBorder="1" applyAlignment="1">
      <alignment horizontal="left" vertical="top" wrapText="1"/>
    </xf>
    <xf numFmtId="0" fontId="2" fillId="2" borderId="0" xfId="0" applyFont="1" applyFill="1" applyBorder="1" applyAlignment="1">
      <alignment horizontal="center" vertical="top" wrapText="1"/>
    </xf>
    <xf numFmtId="0" fontId="2" fillId="2" borderId="0" xfId="0" applyFont="1" applyFill="1" applyBorder="1" applyAlignment="1">
      <alignment horizontal="right" vertical="top" wrapText="1"/>
    </xf>
    <xf numFmtId="167" fontId="2" fillId="2" borderId="0" xfId="0" quotePrefix="1" applyNumberFormat="1" applyFont="1" applyFill="1" applyBorder="1" applyAlignment="1">
      <alignment horizontal="right" vertical="top" wrapText="1"/>
    </xf>
    <xf numFmtId="0" fontId="2" fillId="2" borderId="0" xfId="0" quotePrefix="1" applyFont="1" applyFill="1" applyBorder="1" applyAlignment="1">
      <alignment horizontal="right" vertical="top" wrapText="1"/>
    </xf>
    <xf numFmtId="165" fontId="2" fillId="2" borderId="0" xfId="4" applyFont="1" applyFill="1" applyBorder="1" applyAlignment="1">
      <alignment horizontal="right" vertical="top" wrapText="1"/>
    </xf>
    <xf numFmtId="17" fontId="2" fillId="2" borderId="0" xfId="0" applyNumberFormat="1" applyFont="1" applyFill="1" applyBorder="1" applyAlignment="1">
      <alignment horizontal="right" vertical="top" wrapText="1"/>
    </xf>
    <xf numFmtId="164" fontId="2" fillId="3" borderId="0" xfId="2" applyNumberFormat="1" applyFont="1" applyFill="1" applyBorder="1" applyAlignment="1">
      <alignment horizontal="right" vertical="top" wrapText="1"/>
    </xf>
    <xf numFmtId="10" fontId="4" fillId="2" borderId="0" xfId="3" applyNumberFormat="1" applyFont="1" applyFill="1" applyBorder="1" applyAlignment="1">
      <alignment horizontal="right" vertical="top" wrapText="1"/>
    </xf>
    <xf numFmtId="165" fontId="2" fillId="2" borderId="0" xfId="4" applyNumberFormat="1" applyFont="1" applyFill="1" applyBorder="1" applyAlignment="1">
      <alignment horizontal="left" vertical="top" wrapText="1"/>
    </xf>
    <xf numFmtId="166" fontId="2" fillId="2" borderId="0" xfId="4" applyNumberFormat="1" applyFont="1" applyFill="1" applyBorder="1" applyAlignment="1">
      <alignment horizontal="right" vertical="top" wrapText="1"/>
    </xf>
    <xf numFmtId="0" fontId="2" fillId="3" borderId="0" xfId="0" applyFont="1" applyFill="1" applyBorder="1" applyAlignment="1">
      <alignment horizontal="right" vertical="top" wrapText="1"/>
    </xf>
    <xf numFmtId="164" fontId="2" fillId="2" borderId="0" xfId="2" applyNumberFormat="1" applyFont="1" applyFill="1" applyBorder="1" applyAlignment="1">
      <alignment horizontal="right" vertical="top" wrapText="1"/>
    </xf>
    <xf numFmtId="0" fontId="9" fillId="0" borderId="1" xfId="0" applyFont="1" applyFill="1" applyBorder="1" applyAlignment="1" applyProtection="1">
      <alignment vertical="top" wrapText="1"/>
      <protection locked="0"/>
    </xf>
    <xf numFmtId="0" fontId="9" fillId="0" borderId="0" xfId="5" applyFont="1" applyFill="1" applyAlignment="1">
      <alignment vertical="top"/>
    </xf>
    <xf numFmtId="9" fontId="9" fillId="0" borderId="1" xfId="4" applyNumberFormat="1" applyFont="1" applyFill="1" applyBorder="1" applyAlignment="1" applyProtection="1">
      <alignment horizontal="left" vertical="top" wrapText="1"/>
      <protection locked="0"/>
    </xf>
    <xf numFmtId="49" fontId="9" fillId="0" borderId="1" xfId="0" applyNumberFormat="1" applyFont="1" applyFill="1" applyBorder="1" applyAlignment="1" applyProtection="1">
      <alignment horizontal="center" vertical="top" wrapText="1"/>
      <protection locked="0"/>
    </xf>
    <xf numFmtId="49" fontId="9" fillId="0" borderId="1" xfId="0" applyNumberFormat="1" applyFont="1" applyFill="1" applyBorder="1" applyAlignment="1" applyProtection="1">
      <alignment vertical="top" wrapText="1"/>
      <protection locked="0"/>
    </xf>
    <xf numFmtId="169" fontId="9" fillId="0" borderId="1" xfId="4" quotePrefix="1" applyNumberFormat="1" applyFont="1" applyFill="1" applyBorder="1" applyAlignment="1" applyProtection="1">
      <alignment horizontal="right" vertical="top" wrapText="1"/>
      <protection locked="0"/>
    </xf>
    <xf numFmtId="0" fontId="9" fillId="0" borderId="1" xfId="0" applyFont="1" applyFill="1" applyBorder="1" applyAlignment="1" applyProtection="1">
      <alignment horizontal="right" vertical="top" wrapText="1"/>
      <protection locked="0"/>
    </xf>
    <xf numFmtId="170" fontId="9" fillId="0" borderId="1" xfId="0" applyNumberFormat="1" applyFont="1" applyFill="1" applyBorder="1" applyAlignment="1" applyProtection="1">
      <alignment horizontal="right" vertical="top" wrapText="1"/>
      <protection locked="0"/>
    </xf>
    <xf numFmtId="171" fontId="9" fillId="0" borderId="1" xfId="1" applyNumberFormat="1" applyFont="1" applyFill="1" applyBorder="1" applyAlignment="1">
      <alignment horizontal="right" vertical="top" wrapText="1"/>
    </xf>
    <xf numFmtId="166" fontId="9" fillId="0" borderId="1" xfId="1" applyNumberFormat="1" applyFont="1" applyFill="1" applyBorder="1" applyAlignment="1">
      <alignment horizontal="right" vertical="top" wrapText="1"/>
    </xf>
    <xf numFmtId="168" fontId="9" fillId="0" borderId="1" xfId="1" applyNumberFormat="1" applyFont="1" applyFill="1" applyBorder="1" applyAlignment="1" applyProtection="1">
      <alignment horizontal="right" vertical="top" wrapText="1"/>
      <protection locked="0"/>
    </xf>
    <xf numFmtId="172" fontId="9" fillId="0" borderId="1" xfId="0" applyNumberFormat="1" applyFont="1" applyFill="1" applyBorder="1" applyAlignment="1" applyProtection="1">
      <alignment horizontal="right" vertical="top" wrapText="1"/>
      <protection locked="0"/>
    </xf>
    <xf numFmtId="165" fontId="9" fillId="0" borderId="1" xfId="4" applyFont="1" applyFill="1" applyBorder="1" applyAlignment="1" applyProtection="1">
      <alignment horizontal="right" vertical="top" wrapText="1"/>
      <protection locked="0"/>
    </xf>
    <xf numFmtId="0" fontId="9" fillId="0" borderId="1" xfId="1" applyNumberFormat="1" applyFont="1" applyFill="1" applyBorder="1" applyAlignment="1" applyProtection="1">
      <alignment horizontal="right" vertical="top" wrapText="1"/>
      <protection locked="0"/>
    </xf>
    <xf numFmtId="17" fontId="9" fillId="0" borderId="1" xfId="4" applyNumberFormat="1" applyFont="1" applyFill="1" applyBorder="1" applyAlignment="1" applyProtection="1">
      <alignment horizontal="right" vertical="top" wrapText="1"/>
      <protection locked="0"/>
    </xf>
    <xf numFmtId="49" fontId="9" fillId="0" borderId="1" xfId="0" applyNumberFormat="1" applyFont="1" applyFill="1" applyBorder="1" applyAlignment="1" applyProtection="1">
      <alignment horizontal="right" vertical="top" wrapText="1"/>
      <protection locked="0"/>
    </xf>
    <xf numFmtId="17" fontId="9" fillId="0" borderId="1" xfId="6" applyNumberFormat="1" applyFont="1" applyFill="1" applyBorder="1" applyAlignment="1" applyProtection="1">
      <alignment horizontal="right" vertical="top" wrapText="1"/>
      <protection locked="0"/>
    </xf>
    <xf numFmtId="10" fontId="9" fillId="0" borderId="1" xfId="3" applyNumberFormat="1" applyFont="1" applyFill="1" applyBorder="1" applyAlignment="1">
      <alignment horizontal="right" vertical="top" wrapText="1"/>
    </xf>
    <xf numFmtId="164" fontId="9" fillId="0" borderId="1" xfId="2" applyNumberFormat="1" applyFont="1" applyFill="1" applyBorder="1" applyAlignment="1" applyProtection="1">
      <alignment horizontal="left" vertical="top" wrapText="1"/>
    </xf>
    <xf numFmtId="9" fontId="9" fillId="0" borderId="1" xfId="1" applyNumberFormat="1" applyFont="1" applyFill="1" applyBorder="1" applyAlignment="1" applyProtection="1">
      <alignment horizontal="right" vertical="top" wrapText="1"/>
    </xf>
    <xf numFmtId="166" fontId="9" fillId="0" borderId="1" xfId="1" applyNumberFormat="1" applyFont="1" applyFill="1" applyBorder="1" applyAlignment="1" applyProtection="1">
      <alignment horizontal="right" vertical="top" wrapText="1"/>
    </xf>
    <xf numFmtId="164" fontId="9" fillId="0" borderId="1" xfId="1" applyNumberFormat="1" applyFont="1" applyFill="1" applyBorder="1" applyAlignment="1">
      <alignment horizontal="right" vertical="top" wrapText="1"/>
    </xf>
    <xf numFmtId="0" fontId="9" fillId="0" borderId="1" xfId="0" applyFont="1" applyFill="1" applyBorder="1" applyAlignment="1" applyProtection="1">
      <alignment vertical="top"/>
      <protection locked="0"/>
    </xf>
    <xf numFmtId="0" fontId="6" fillId="0" borderId="1" xfId="0" applyFont="1" applyFill="1" applyBorder="1" applyAlignment="1">
      <alignment vertical="top"/>
    </xf>
    <xf numFmtId="0" fontId="6" fillId="0" borderId="0" xfId="0" applyFont="1" applyFill="1" applyAlignment="1">
      <alignment vertical="top"/>
    </xf>
    <xf numFmtId="169" fontId="9" fillId="0" borderId="1" xfId="4" applyNumberFormat="1" applyFont="1" applyFill="1" applyBorder="1" applyAlignment="1" applyProtection="1">
      <alignment horizontal="right" vertical="top" wrapText="1"/>
      <protection locked="0"/>
    </xf>
    <xf numFmtId="10" fontId="9" fillId="0" borderId="1" xfId="3" applyNumberFormat="1" applyFont="1" applyFill="1" applyBorder="1" applyAlignment="1" applyProtection="1">
      <alignment horizontal="right" vertical="top" wrapText="1"/>
      <protection locked="0"/>
    </xf>
    <xf numFmtId="168" fontId="9" fillId="0" borderId="1" xfId="1" applyNumberFormat="1" applyFont="1" applyFill="1" applyBorder="1" applyAlignment="1" applyProtection="1">
      <alignment horizontal="left" vertical="top" wrapText="1"/>
    </xf>
    <xf numFmtId="0" fontId="6" fillId="0" borderId="0" xfId="0" applyFont="1" applyFill="1" applyBorder="1" applyAlignment="1">
      <alignment vertical="top"/>
    </xf>
    <xf numFmtId="0" fontId="9" fillId="0" borderId="0" xfId="0" applyFont="1" applyFill="1" applyBorder="1" applyAlignment="1" applyProtection="1">
      <alignment vertical="top" wrapText="1"/>
      <protection locked="0"/>
    </xf>
    <xf numFmtId="0" fontId="9" fillId="0" borderId="1" xfId="0" applyFont="1" applyFill="1" applyBorder="1" applyAlignment="1">
      <alignment vertical="top" wrapText="1"/>
    </xf>
    <xf numFmtId="0" fontId="10" fillId="0" borderId="1" xfId="0" applyFont="1" applyFill="1" applyBorder="1" applyAlignment="1">
      <alignment vertical="top" wrapText="1"/>
    </xf>
    <xf numFmtId="0" fontId="11" fillId="0" borderId="1" xfId="0" applyFont="1" applyFill="1" applyBorder="1" applyAlignment="1" applyProtection="1">
      <alignment vertical="top" wrapText="1"/>
      <protection locked="0"/>
    </xf>
    <xf numFmtId="4" fontId="9" fillId="0" borderId="1" xfId="4" applyNumberFormat="1" applyFont="1" applyFill="1" applyBorder="1" applyAlignment="1" applyProtection="1">
      <alignment horizontal="right" vertical="top" wrapText="1"/>
      <protection locked="0"/>
    </xf>
    <xf numFmtId="165" fontId="9" fillId="0" borderId="1" xfId="1" applyFont="1" applyFill="1" applyBorder="1" applyAlignment="1" applyProtection="1">
      <alignment horizontal="right" vertical="top" wrapText="1"/>
      <protection locked="0"/>
    </xf>
    <xf numFmtId="164" fontId="9" fillId="0" borderId="1" xfId="4" applyNumberFormat="1" applyFont="1" applyFill="1" applyBorder="1" applyAlignment="1" applyProtection="1">
      <alignment horizontal="right" vertical="top" wrapText="1"/>
      <protection locked="0"/>
    </xf>
    <xf numFmtId="9" fontId="9" fillId="0" borderId="1" xfId="3" applyFont="1" applyFill="1" applyBorder="1" applyAlignment="1" applyProtection="1">
      <alignment horizontal="left" vertical="top" wrapText="1"/>
    </xf>
    <xf numFmtId="173" fontId="9" fillId="0" borderId="1" xfId="4" applyNumberFormat="1" applyFont="1" applyFill="1" applyBorder="1" applyAlignment="1" applyProtection="1">
      <alignment horizontal="right" vertical="top" wrapText="1"/>
      <protection locked="0"/>
    </xf>
    <xf numFmtId="165" fontId="9" fillId="0" borderId="1" xfId="1" applyFont="1" applyFill="1" applyBorder="1" applyAlignment="1" applyProtection="1">
      <alignment horizontal="left" vertical="top" wrapText="1"/>
    </xf>
    <xf numFmtId="4" fontId="9" fillId="0" borderId="1" xfId="4" quotePrefix="1" applyNumberFormat="1" applyFont="1" applyFill="1" applyBorder="1" applyAlignment="1" applyProtection="1">
      <alignment horizontal="right" vertical="top" wrapText="1"/>
      <protection locked="0"/>
    </xf>
    <xf numFmtId="174" fontId="9" fillId="0" borderId="1" xfId="4" applyNumberFormat="1" applyFont="1" applyFill="1" applyBorder="1" applyAlignment="1" applyProtection="1">
      <alignment horizontal="left" vertical="top" wrapText="1"/>
      <protection locked="0"/>
    </xf>
    <xf numFmtId="49" fontId="6" fillId="0" borderId="1" xfId="0" applyNumberFormat="1" applyFont="1" applyFill="1" applyBorder="1" applyAlignment="1" applyProtection="1">
      <alignment vertical="top" wrapText="1"/>
      <protection locked="0"/>
    </xf>
    <xf numFmtId="0" fontId="9" fillId="0" borderId="0" xfId="0" applyFont="1" applyFill="1" applyBorder="1" applyAlignment="1">
      <alignment vertical="top"/>
    </xf>
    <xf numFmtId="0" fontId="6" fillId="0" borderId="1" xfId="0" applyFont="1" applyFill="1" applyBorder="1" applyAlignment="1">
      <alignment vertical="top" wrapText="1"/>
    </xf>
    <xf numFmtId="49" fontId="6" fillId="0" borderId="1" xfId="0" applyNumberFormat="1" applyFont="1" applyFill="1" applyBorder="1" applyAlignment="1" applyProtection="1">
      <alignment wrapText="1"/>
      <protection locked="0"/>
    </xf>
    <xf numFmtId="49" fontId="11" fillId="0" borderId="1" xfId="0" applyNumberFormat="1" applyFont="1" applyFill="1" applyBorder="1" applyAlignment="1" applyProtection="1">
      <alignment horizontal="right" vertical="top" wrapText="1"/>
      <protection locked="0"/>
    </xf>
    <xf numFmtId="0" fontId="11" fillId="0" borderId="1" xfId="0" applyFont="1" applyFill="1" applyBorder="1" applyAlignment="1" applyProtection="1">
      <alignment vertical="top"/>
      <protection locked="0"/>
    </xf>
    <xf numFmtId="4" fontId="9" fillId="0" borderId="1" xfId="0" applyNumberFormat="1" applyFont="1" applyFill="1" applyBorder="1" applyAlignment="1" applyProtection="1">
      <alignment horizontal="right" vertical="top" wrapText="1"/>
      <protection locked="0"/>
    </xf>
    <xf numFmtId="169" fontId="9" fillId="0" borderId="1" xfId="0" applyNumberFormat="1" applyFont="1" applyFill="1" applyBorder="1" applyAlignment="1" applyProtection="1">
      <alignment horizontal="right" vertical="top" wrapText="1"/>
      <protection locked="0"/>
    </xf>
    <xf numFmtId="0" fontId="9" fillId="0" borderId="1" xfId="0" applyFont="1" applyFill="1" applyBorder="1" applyAlignment="1">
      <alignment horizontal="left" vertical="top" wrapText="1"/>
    </xf>
    <xf numFmtId="9" fontId="9" fillId="0" borderId="1" xfId="3" applyFont="1" applyFill="1" applyBorder="1" applyAlignment="1" applyProtection="1">
      <alignment horizontal="right" vertical="top" wrapText="1"/>
      <protection locked="0"/>
    </xf>
    <xf numFmtId="9" fontId="9" fillId="0" borderId="1" xfId="3" applyFont="1" applyFill="1" applyBorder="1" applyAlignment="1">
      <alignment horizontal="left" vertical="top" wrapText="1"/>
    </xf>
    <xf numFmtId="49" fontId="9" fillId="0" borderId="1" xfId="0" applyNumberFormat="1" applyFont="1" applyFill="1" applyBorder="1" applyAlignment="1">
      <alignment horizontal="center" vertical="top" wrapText="1"/>
    </xf>
    <xf numFmtId="49" fontId="9" fillId="0" borderId="1" xfId="0" applyNumberFormat="1" applyFont="1" applyFill="1" applyBorder="1" applyAlignment="1">
      <alignment vertical="top" wrapText="1"/>
    </xf>
    <xf numFmtId="0" fontId="9" fillId="0" borderId="1" xfId="0" applyFont="1" applyFill="1" applyBorder="1" applyAlignment="1">
      <alignment horizontal="right" vertical="top" wrapText="1"/>
    </xf>
    <xf numFmtId="170" fontId="9" fillId="0" borderId="1" xfId="0" applyNumberFormat="1" applyFont="1" applyFill="1" applyBorder="1" applyAlignment="1">
      <alignment horizontal="right" vertical="top" wrapText="1"/>
    </xf>
    <xf numFmtId="168" fontId="9" fillId="0" borderId="1" xfId="1" applyNumberFormat="1" applyFont="1" applyFill="1" applyBorder="1" applyAlignment="1">
      <alignment horizontal="right" vertical="top" wrapText="1"/>
    </xf>
    <xf numFmtId="172" fontId="9" fillId="0" borderId="1" xfId="0" applyNumberFormat="1" applyFont="1" applyFill="1" applyBorder="1" applyAlignment="1">
      <alignment horizontal="right" vertical="top" wrapText="1"/>
    </xf>
    <xf numFmtId="9" fontId="9" fillId="0" borderId="1" xfId="4" applyNumberFormat="1" applyFont="1" applyFill="1" applyBorder="1" applyAlignment="1">
      <alignment horizontal="right" vertical="top" wrapText="1"/>
    </xf>
    <xf numFmtId="0" fontId="9" fillId="0" borderId="1" xfId="1" applyNumberFormat="1" applyFont="1" applyFill="1" applyBorder="1" applyAlignment="1">
      <alignment horizontal="right" vertical="top" wrapText="1"/>
    </xf>
    <xf numFmtId="17" fontId="9" fillId="0" borderId="1" xfId="0" applyNumberFormat="1" applyFont="1" applyFill="1" applyBorder="1" applyAlignment="1">
      <alignment horizontal="right" vertical="top" wrapText="1"/>
    </xf>
    <xf numFmtId="49" fontId="9" fillId="0" borderId="1" xfId="0" applyNumberFormat="1" applyFont="1" applyFill="1" applyBorder="1" applyAlignment="1">
      <alignment horizontal="right" vertical="top" wrapText="1"/>
    </xf>
    <xf numFmtId="165" fontId="9" fillId="0" borderId="1" xfId="4" applyFont="1" applyFill="1" applyBorder="1" applyAlignment="1">
      <alignment horizontal="right" vertical="top" wrapText="1"/>
    </xf>
    <xf numFmtId="0" fontId="11" fillId="0" borderId="1" xfId="0" applyFont="1" applyFill="1" applyBorder="1" applyAlignment="1">
      <alignment vertical="top" wrapText="1"/>
    </xf>
    <xf numFmtId="169" fontId="9" fillId="0" borderId="1" xfId="0" applyNumberFormat="1" applyFont="1" applyFill="1" applyBorder="1" applyAlignment="1">
      <alignment horizontal="right" vertical="top" wrapText="1"/>
    </xf>
    <xf numFmtId="168" fontId="9" fillId="0" borderId="1" xfId="8" applyNumberFormat="1" applyFont="1" applyFill="1" applyBorder="1" applyAlignment="1">
      <alignment horizontal="right" vertical="top" wrapText="1"/>
    </xf>
    <xf numFmtId="17" fontId="9" fillId="0" borderId="1" xfId="5" applyNumberFormat="1" applyFont="1" applyFill="1" applyBorder="1" applyAlignment="1">
      <alignment horizontal="right" vertical="top" wrapText="1"/>
    </xf>
    <xf numFmtId="0" fontId="9" fillId="0" borderId="0" xfId="5" applyFont="1" applyFill="1" applyBorder="1" applyAlignment="1">
      <alignment vertical="top"/>
    </xf>
    <xf numFmtId="168" fontId="9" fillId="0" borderId="1" xfId="9" applyNumberFormat="1" applyFont="1" applyFill="1" applyBorder="1" applyAlignment="1">
      <alignment horizontal="right" vertical="top" wrapText="1"/>
    </xf>
    <xf numFmtId="0" fontId="9" fillId="0" borderId="1" xfId="0" applyFont="1" applyFill="1" applyBorder="1" applyAlignment="1">
      <alignment vertical="top"/>
    </xf>
    <xf numFmtId="0" fontId="9" fillId="0" borderId="0" xfId="0" applyFont="1" applyFill="1" applyAlignment="1">
      <alignment vertical="top"/>
    </xf>
    <xf numFmtId="0" fontId="9" fillId="0" borderId="1" xfId="5" applyFont="1" applyFill="1" applyBorder="1" applyAlignment="1">
      <alignment vertical="top" wrapText="1"/>
    </xf>
    <xf numFmtId="49" fontId="11" fillId="0" borderId="1" xfId="0" applyNumberFormat="1" applyFont="1" applyFill="1" applyBorder="1" applyAlignment="1">
      <alignment horizontal="right" vertical="top" wrapText="1"/>
    </xf>
    <xf numFmtId="169" fontId="11" fillId="0" borderId="1" xfId="0" applyNumberFormat="1" applyFont="1" applyFill="1" applyBorder="1" applyAlignment="1">
      <alignment horizontal="right" vertical="top" wrapText="1"/>
    </xf>
    <xf numFmtId="0" fontId="9" fillId="0" borderId="0" xfId="5" applyFont="1" applyFill="1" applyBorder="1" applyAlignment="1">
      <alignment vertical="top" wrapText="1"/>
    </xf>
    <xf numFmtId="49" fontId="9" fillId="0" borderId="0" xfId="5" applyNumberFormat="1" applyFont="1" applyFill="1" applyBorder="1" applyAlignment="1">
      <alignment vertical="top" wrapText="1"/>
    </xf>
    <xf numFmtId="0" fontId="9" fillId="0" borderId="0" xfId="10" applyFont="1" applyFill="1" applyBorder="1" applyAlignment="1">
      <alignment vertical="top" wrapText="1"/>
    </xf>
    <xf numFmtId="49" fontId="9" fillId="0" borderId="1" xfId="5" applyNumberFormat="1" applyFont="1" applyFill="1" applyBorder="1" applyAlignment="1">
      <alignment horizontal="right" vertical="top" wrapText="1"/>
    </xf>
    <xf numFmtId="169" fontId="9" fillId="0" borderId="1" xfId="5" applyNumberFormat="1" applyFont="1" applyFill="1" applyBorder="1" applyAlignment="1">
      <alignment horizontal="right" vertical="top" wrapText="1"/>
    </xf>
    <xf numFmtId="49" fontId="9" fillId="0" borderId="0" xfId="5" applyNumberFormat="1" applyFont="1" applyFill="1" applyBorder="1" applyAlignment="1">
      <alignment horizontal="right" vertical="top" wrapText="1"/>
    </xf>
    <xf numFmtId="0" fontId="9" fillId="0" borderId="0" xfId="5" applyFont="1" applyFill="1" applyBorder="1" applyAlignment="1">
      <alignment horizontal="right" vertical="top" wrapText="1"/>
    </xf>
    <xf numFmtId="170" fontId="9" fillId="0" borderId="0" xfId="5" applyNumberFormat="1" applyFont="1" applyFill="1" applyBorder="1" applyAlignment="1">
      <alignment horizontal="right" vertical="top" wrapText="1"/>
    </xf>
    <xf numFmtId="168" fontId="9" fillId="0" borderId="0" xfId="1" applyNumberFormat="1" applyFont="1" applyFill="1" applyBorder="1" applyAlignment="1">
      <alignment horizontal="right" vertical="top" wrapText="1"/>
    </xf>
    <xf numFmtId="172" fontId="9" fillId="0" borderId="0" xfId="5" applyNumberFormat="1" applyFont="1" applyFill="1" applyBorder="1" applyAlignment="1">
      <alignment horizontal="right" vertical="top" wrapText="1"/>
    </xf>
    <xf numFmtId="165" fontId="9" fillId="0" borderId="0" xfId="4" applyFont="1" applyFill="1" applyBorder="1" applyAlignment="1">
      <alignment horizontal="right" vertical="top" wrapText="1"/>
    </xf>
    <xf numFmtId="0" fontId="9" fillId="0" borderId="0" xfId="1" applyNumberFormat="1" applyFont="1" applyFill="1" applyBorder="1" applyAlignment="1">
      <alignment horizontal="right" vertical="top" wrapText="1"/>
    </xf>
    <xf numFmtId="0" fontId="9" fillId="0" borderId="0" xfId="0" applyFont="1" applyFill="1" applyBorder="1" applyAlignment="1">
      <alignment vertical="top" wrapText="1"/>
    </xf>
    <xf numFmtId="9" fontId="6" fillId="0" borderId="1" xfId="0" applyNumberFormat="1" applyFont="1" applyFill="1" applyBorder="1" applyAlignment="1">
      <alignment horizontal="left" vertical="top"/>
    </xf>
    <xf numFmtId="0" fontId="6" fillId="0" borderId="1" xfId="0" applyFont="1" applyFill="1" applyBorder="1" applyAlignment="1">
      <alignment horizontal="center" vertical="top"/>
    </xf>
    <xf numFmtId="168" fontId="6" fillId="0" borderId="1" xfId="1" applyNumberFormat="1" applyFont="1" applyFill="1" applyBorder="1" applyAlignment="1">
      <alignment vertical="top"/>
    </xf>
    <xf numFmtId="9" fontId="6" fillId="0" borderId="1" xfId="3" applyFont="1" applyFill="1" applyBorder="1" applyAlignment="1">
      <alignment vertical="top"/>
    </xf>
    <xf numFmtId="0" fontId="6" fillId="0" borderId="1" xfId="1" applyNumberFormat="1" applyFont="1" applyFill="1" applyBorder="1" applyAlignment="1">
      <alignment vertical="top"/>
    </xf>
    <xf numFmtId="169" fontId="6" fillId="0" borderId="1" xfId="0" applyNumberFormat="1" applyFont="1" applyFill="1" applyBorder="1" applyAlignment="1">
      <alignment vertical="top"/>
    </xf>
    <xf numFmtId="17" fontId="9" fillId="0" borderId="1" xfId="0" applyNumberFormat="1" applyFont="1" applyFill="1" applyBorder="1" applyAlignment="1">
      <alignment vertical="top" wrapText="1"/>
    </xf>
    <xf numFmtId="0" fontId="9" fillId="0" borderId="2" xfId="0" applyFont="1" applyFill="1" applyBorder="1" applyAlignment="1">
      <alignment vertical="top" wrapText="1"/>
    </xf>
    <xf numFmtId="0" fontId="9" fillId="0" borderId="3" xfId="5" applyFont="1" applyFill="1" applyBorder="1" applyAlignment="1">
      <alignment vertical="top"/>
    </xf>
    <xf numFmtId="9" fontId="9" fillId="0" borderId="2" xfId="3" applyFont="1" applyFill="1" applyBorder="1" applyAlignment="1">
      <alignment horizontal="left" vertical="top" wrapText="1"/>
    </xf>
    <xf numFmtId="49" fontId="9" fillId="0" borderId="2" xfId="0" applyNumberFormat="1" applyFont="1" applyFill="1" applyBorder="1" applyAlignment="1">
      <alignment horizontal="center" vertical="top" wrapText="1"/>
    </xf>
    <xf numFmtId="49" fontId="9" fillId="0" borderId="2" xfId="0" applyNumberFormat="1" applyFont="1" applyFill="1" applyBorder="1" applyAlignment="1">
      <alignment vertical="top" wrapText="1"/>
    </xf>
    <xf numFmtId="49" fontId="9" fillId="0" borderId="2" xfId="0" applyNumberFormat="1" applyFont="1" applyFill="1" applyBorder="1" applyAlignment="1">
      <alignment horizontal="right" vertical="top" wrapText="1"/>
    </xf>
    <xf numFmtId="0" fontId="9" fillId="0" borderId="2" xfId="0" applyFont="1" applyFill="1" applyBorder="1" applyAlignment="1">
      <alignment horizontal="right" vertical="top" wrapText="1"/>
    </xf>
    <xf numFmtId="170" fontId="9" fillId="0" borderId="2" xfId="0" applyNumberFormat="1" applyFont="1" applyFill="1" applyBorder="1" applyAlignment="1">
      <alignment horizontal="right" vertical="top" wrapText="1"/>
    </xf>
    <xf numFmtId="166" fontId="9" fillId="0" borderId="2" xfId="1" applyNumberFormat="1" applyFont="1" applyFill="1" applyBorder="1" applyAlignment="1">
      <alignment horizontal="right" vertical="top" wrapText="1"/>
    </xf>
    <xf numFmtId="168" fontId="9" fillId="0" borderId="2" xfId="1" applyNumberFormat="1" applyFont="1" applyFill="1" applyBorder="1" applyAlignment="1">
      <alignment horizontal="right" vertical="top" wrapText="1"/>
    </xf>
    <xf numFmtId="172" fontId="9" fillId="0" borderId="2" xfId="0" applyNumberFormat="1" applyFont="1" applyFill="1" applyBorder="1" applyAlignment="1">
      <alignment horizontal="right" vertical="top" wrapText="1"/>
    </xf>
    <xf numFmtId="9" fontId="9" fillId="0" borderId="2" xfId="4" applyNumberFormat="1" applyFont="1" applyFill="1" applyBorder="1" applyAlignment="1">
      <alignment horizontal="right" vertical="top" wrapText="1"/>
    </xf>
    <xf numFmtId="0" fontId="9" fillId="0" borderId="2" xfId="1" applyNumberFormat="1" applyFont="1" applyFill="1" applyBorder="1" applyAlignment="1">
      <alignment horizontal="right" vertical="top" wrapText="1"/>
    </xf>
    <xf numFmtId="17" fontId="9" fillId="0" borderId="2" xfId="0" applyNumberFormat="1" applyFont="1" applyFill="1" applyBorder="1" applyAlignment="1">
      <alignment horizontal="right" vertical="top" wrapText="1"/>
    </xf>
    <xf numFmtId="17" fontId="9" fillId="0" borderId="2" xfId="6" applyNumberFormat="1" applyFont="1" applyFill="1" applyBorder="1" applyAlignment="1" applyProtection="1">
      <alignment horizontal="right" vertical="top" wrapText="1"/>
      <protection locked="0"/>
    </xf>
    <xf numFmtId="10" fontId="9" fillId="0" borderId="2" xfId="3" applyNumberFormat="1" applyFont="1" applyFill="1" applyBorder="1" applyAlignment="1" applyProtection="1">
      <alignment horizontal="right" vertical="top" wrapText="1"/>
      <protection locked="0"/>
    </xf>
    <xf numFmtId="164" fontId="9" fillId="0" borderId="2" xfId="2" applyNumberFormat="1" applyFont="1" applyFill="1" applyBorder="1" applyAlignment="1" applyProtection="1">
      <alignment horizontal="left" vertical="top" wrapText="1"/>
    </xf>
    <xf numFmtId="168" fontId="9" fillId="0" borderId="2" xfId="1" applyNumberFormat="1" applyFont="1" applyFill="1" applyBorder="1" applyAlignment="1" applyProtection="1">
      <alignment horizontal="left" vertical="top" wrapText="1"/>
    </xf>
    <xf numFmtId="9" fontId="9" fillId="0" borderId="2" xfId="1" applyNumberFormat="1" applyFont="1" applyFill="1" applyBorder="1" applyAlignment="1" applyProtection="1">
      <alignment horizontal="right" vertical="top" wrapText="1"/>
    </xf>
    <xf numFmtId="166" fontId="9" fillId="0" borderId="2" xfId="1" applyNumberFormat="1" applyFont="1" applyFill="1" applyBorder="1" applyAlignment="1" applyProtection="1">
      <alignment horizontal="right" vertical="top" wrapText="1"/>
    </xf>
    <xf numFmtId="164" fontId="9" fillId="0" borderId="2" xfId="1" applyNumberFormat="1" applyFont="1" applyFill="1" applyBorder="1" applyAlignment="1">
      <alignment horizontal="right" vertical="top" wrapText="1"/>
    </xf>
    <xf numFmtId="0" fontId="6" fillId="0" borderId="0" xfId="0" applyFont="1" applyFill="1" applyBorder="1" applyAlignment="1">
      <alignment horizontal="center" vertical="top"/>
    </xf>
    <xf numFmtId="168" fontId="6" fillId="0" borderId="0" xfId="1" applyNumberFormat="1" applyFont="1" applyFill="1" applyBorder="1" applyAlignment="1">
      <alignment vertical="top"/>
    </xf>
    <xf numFmtId="0" fontId="6" fillId="0" borderId="0" xfId="1" applyNumberFormat="1" applyFont="1" applyFill="1" applyBorder="1" applyAlignment="1">
      <alignment vertical="top"/>
    </xf>
    <xf numFmtId="166" fontId="6" fillId="0" borderId="0" xfId="0" applyNumberFormat="1" applyFont="1" applyFill="1" applyBorder="1" applyAlignment="1">
      <alignment vertical="top"/>
    </xf>
    <xf numFmtId="10" fontId="6" fillId="0" borderId="0" xfId="0" applyNumberFormat="1" applyFont="1" applyFill="1" applyBorder="1" applyAlignment="1">
      <alignment vertical="top"/>
    </xf>
    <xf numFmtId="10" fontId="9" fillId="0" borderId="0" xfId="3" applyNumberFormat="1" applyFont="1" applyFill="1" applyBorder="1" applyAlignment="1">
      <alignment vertical="top"/>
    </xf>
    <xf numFmtId="0" fontId="6" fillId="0" borderId="0" xfId="0" applyFont="1" applyFill="1" applyBorder="1" applyAlignment="1">
      <alignment horizontal="left" vertical="top"/>
    </xf>
    <xf numFmtId="0" fontId="8" fillId="0" borderId="0" xfId="0" applyFont="1" applyFill="1" applyBorder="1" applyAlignment="1" applyProtection="1">
      <alignment vertical="top"/>
      <protection locked="0"/>
    </xf>
    <xf numFmtId="166" fontId="6" fillId="0" borderId="0" xfId="1" applyNumberFormat="1" applyFont="1" applyFill="1" applyBorder="1" applyAlignment="1">
      <alignment vertical="top"/>
    </xf>
    <xf numFmtId="167" fontId="6" fillId="0" borderId="0" xfId="0" applyNumberFormat="1" applyFont="1" applyFill="1" applyBorder="1" applyAlignment="1">
      <alignment vertical="top"/>
    </xf>
    <xf numFmtId="166" fontId="6" fillId="0" borderId="0" xfId="0" applyNumberFormat="1" applyFont="1" applyFill="1" applyAlignment="1">
      <alignment vertical="top"/>
    </xf>
    <xf numFmtId="173" fontId="6" fillId="0" borderId="0" xfId="0" applyNumberFormat="1" applyFont="1" applyFill="1" applyAlignment="1">
      <alignment vertical="top"/>
    </xf>
    <xf numFmtId="164" fontId="6" fillId="0" borderId="0" xfId="0" applyNumberFormat="1" applyFont="1" applyFill="1" applyBorder="1" applyAlignment="1">
      <alignment vertical="top"/>
    </xf>
    <xf numFmtId="166" fontId="6" fillId="0" borderId="0" xfId="1" applyNumberFormat="1" applyFont="1" applyFill="1" applyAlignment="1">
      <alignment vertical="top"/>
    </xf>
    <xf numFmtId="164" fontId="6" fillId="0" borderId="0" xfId="0" applyNumberFormat="1" applyFont="1" applyFill="1" applyAlignment="1">
      <alignment vertical="top"/>
    </xf>
    <xf numFmtId="0" fontId="6" fillId="0" borderId="0" xfId="0" applyFont="1" applyFill="1" applyAlignment="1">
      <alignment horizontal="left" vertical="top"/>
    </xf>
    <xf numFmtId="0" fontId="6" fillId="0" borderId="0" xfId="0" applyFont="1" applyFill="1" applyAlignment="1">
      <alignment horizontal="center" vertical="top"/>
    </xf>
    <xf numFmtId="167" fontId="6" fillId="0" borderId="0" xfId="0" applyNumberFormat="1" applyFont="1" applyFill="1" applyAlignment="1">
      <alignment vertical="top"/>
    </xf>
    <xf numFmtId="168" fontId="6" fillId="0" borderId="0" xfId="1" applyNumberFormat="1" applyFont="1" applyFill="1" applyAlignment="1">
      <alignment vertical="top"/>
    </xf>
    <xf numFmtId="0" fontId="6" fillId="0" borderId="0" xfId="1" applyNumberFormat="1" applyFont="1" applyFill="1" applyAlignment="1">
      <alignment vertical="top"/>
    </xf>
    <xf numFmtId="10" fontId="9" fillId="0" borderId="0" xfId="3" applyNumberFormat="1" applyFont="1" applyFill="1" applyAlignment="1">
      <alignment vertical="top"/>
    </xf>
    <xf numFmtId="10" fontId="6" fillId="0" borderId="0" xfId="0" applyNumberFormat="1" applyFont="1" applyFill="1" applyAlignment="1">
      <alignment vertical="top"/>
    </xf>
    <xf numFmtId="10" fontId="9" fillId="0" borderId="0" xfId="3" applyNumberFormat="1" applyFont="1" applyFill="1" applyAlignment="1">
      <alignment horizontal="right" vertical="top"/>
    </xf>
    <xf numFmtId="0" fontId="15" fillId="0" borderId="0" xfId="5" applyFont="1" applyFill="1" applyBorder="1"/>
    <xf numFmtId="0" fontId="3" fillId="0" borderId="0" xfId="5" applyFont="1" applyFill="1" applyBorder="1"/>
    <xf numFmtId="175" fontId="3" fillId="0" borderId="0" xfId="5" applyNumberFormat="1" applyFont="1" applyFill="1" applyBorder="1"/>
    <xf numFmtId="176" fontId="3" fillId="0" borderId="0" xfId="5" applyNumberFormat="1" applyFont="1" applyFill="1" applyBorder="1"/>
    <xf numFmtId="0" fontId="15" fillId="0" borderId="4" xfId="5" applyFont="1" applyFill="1" applyBorder="1"/>
    <xf numFmtId="0" fontId="15" fillId="0" borderId="5" xfId="5" applyFont="1" applyFill="1" applyBorder="1" applyAlignment="1">
      <alignment horizontal="centerContinuous"/>
    </xf>
    <xf numFmtId="0" fontId="15" fillId="0" borderId="6" xfId="5" applyFont="1" applyFill="1" applyBorder="1" applyAlignment="1">
      <alignment horizontal="centerContinuous"/>
    </xf>
    <xf numFmtId="0" fontId="15" fillId="0" borderId="7" xfId="5" applyFont="1" applyFill="1" applyBorder="1" applyAlignment="1">
      <alignment horizontal="centerContinuous"/>
    </xf>
    <xf numFmtId="0" fontId="16" fillId="4" borderId="8" xfId="5" applyFont="1" applyFill="1" applyBorder="1"/>
    <xf numFmtId="0" fontId="16" fillId="4" borderId="9" xfId="5" applyFont="1" applyFill="1" applyBorder="1"/>
    <xf numFmtId="0" fontId="16" fillId="4" borderId="0" xfId="5" applyFont="1" applyFill="1" applyBorder="1"/>
    <xf numFmtId="0" fontId="16" fillId="4" borderId="10" xfId="5" applyFont="1" applyFill="1" applyBorder="1"/>
    <xf numFmtId="0" fontId="3" fillId="5" borderId="8" xfId="5" applyFont="1" applyFill="1" applyBorder="1"/>
    <xf numFmtId="177" fontId="3" fillId="5" borderId="9" xfId="5" applyNumberFormat="1" applyFont="1" applyFill="1" applyBorder="1"/>
    <xf numFmtId="0" fontId="3" fillId="5" borderId="0" xfId="5" applyFont="1" applyFill="1" applyBorder="1"/>
    <xf numFmtId="0" fontId="3" fillId="5" borderId="10" xfId="5" applyFont="1" applyFill="1" applyBorder="1"/>
    <xf numFmtId="0" fontId="3" fillId="0" borderId="8" xfId="5" applyFont="1" applyFill="1" applyBorder="1"/>
    <xf numFmtId="177" fontId="3" fillId="0" borderId="9" xfId="5" applyNumberFormat="1" applyFont="1" applyFill="1" applyBorder="1"/>
    <xf numFmtId="169" fontId="3" fillId="0" borderId="0" xfId="5" applyNumberFormat="1" applyFont="1" applyFill="1" applyBorder="1"/>
    <xf numFmtId="0" fontId="3" fillId="0" borderId="10" xfId="5" applyFont="1" applyFill="1" applyBorder="1"/>
    <xf numFmtId="0" fontId="3" fillId="0" borderId="9" xfId="5" applyFont="1" applyFill="1" applyBorder="1"/>
    <xf numFmtId="9" fontId="3" fillId="0" borderId="0" xfId="12" applyFont="1" applyFill="1" applyBorder="1"/>
    <xf numFmtId="0" fontId="3" fillId="0" borderId="11" xfId="5" applyFont="1" applyFill="1" applyBorder="1"/>
    <xf numFmtId="0" fontId="3" fillId="0" borderId="12" xfId="5" applyFont="1" applyFill="1" applyBorder="1"/>
    <xf numFmtId="0" fontId="3" fillId="0" borderId="3" xfId="5" applyFont="1" applyFill="1" applyBorder="1"/>
    <xf numFmtId="0" fontId="3" fillId="0" borderId="13" xfId="5" applyFont="1" applyFill="1" applyBorder="1"/>
    <xf numFmtId="175" fontId="3" fillId="0" borderId="12" xfId="5" applyNumberFormat="1" applyFont="1" applyFill="1" applyBorder="1"/>
    <xf numFmtId="175" fontId="15" fillId="0" borderId="9" xfId="5" applyNumberFormat="1" applyFont="1" applyFill="1" applyBorder="1"/>
    <xf numFmtId="0" fontId="7" fillId="0" borderId="0" xfId="0" applyFont="1"/>
    <xf numFmtId="0" fontId="19" fillId="0" borderId="0" xfId="0" applyFont="1"/>
    <xf numFmtId="0" fontId="20" fillId="0" borderId="0" xfId="0" applyFont="1"/>
    <xf numFmtId="169" fontId="15" fillId="0" borderId="0" xfId="5" applyNumberFormat="1" applyFont="1" applyFill="1" applyBorder="1"/>
    <xf numFmtId="0" fontId="15" fillId="0" borderId="10" xfId="5" applyFont="1" applyFill="1" applyBorder="1"/>
    <xf numFmtId="177" fontId="15" fillId="0" borderId="9" xfId="5" applyNumberFormat="1" applyFont="1" applyFill="1" applyBorder="1"/>
    <xf numFmtId="178" fontId="15" fillId="0" borderId="9" xfId="5" applyNumberFormat="1" applyFont="1" applyFill="1" applyBorder="1"/>
    <xf numFmtId="164" fontId="9" fillId="0" borderId="2" xfId="4" applyNumberFormat="1" applyFont="1" applyFill="1" applyBorder="1" applyAlignment="1" applyProtection="1">
      <alignment horizontal="right" vertical="top" wrapText="1"/>
      <protection locked="0"/>
    </xf>
    <xf numFmtId="166" fontId="2" fillId="2" borderId="0" xfId="8" applyNumberFormat="1" applyFont="1" applyFill="1" applyBorder="1" applyAlignment="1" applyProtection="1">
      <alignment horizontal="right" vertical="top" wrapText="1"/>
      <protection locked="0"/>
    </xf>
    <xf numFmtId="168" fontId="2" fillId="2" borderId="0" xfId="8" applyNumberFormat="1" applyFont="1" applyFill="1" applyBorder="1" applyAlignment="1" applyProtection="1">
      <alignment horizontal="right" vertical="top" wrapText="1"/>
      <protection locked="0"/>
    </xf>
    <xf numFmtId="0" fontId="2" fillId="2" borderId="0" xfId="8" applyNumberFormat="1" applyFont="1" applyFill="1" applyBorder="1" applyAlignment="1" applyProtection="1">
      <alignment horizontal="right" vertical="top" wrapText="1"/>
      <protection locked="0"/>
    </xf>
    <xf numFmtId="166" fontId="2" fillId="2" borderId="0" xfId="8" quotePrefix="1" applyNumberFormat="1" applyFont="1" applyFill="1" applyBorder="1" applyAlignment="1">
      <alignment horizontal="right" vertical="top" wrapText="1"/>
    </xf>
    <xf numFmtId="168" fontId="2" fillId="2" borderId="0" xfId="8" applyNumberFormat="1" applyFont="1" applyFill="1" applyBorder="1" applyAlignment="1">
      <alignment horizontal="right" vertical="top" wrapText="1"/>
    </xf>
    <xf numFmtId="0" fontId="2" fillId="2" borderId="0" xfId="8" applyNumberFormat="1" applyFont="1" applyFill="1" applyBorder="1" applyAlignment="1">
      <alignment horizontal="right" vertical="top" wrapText="1"/>
    </xf>
    <xf numFmtId="0" fontId="8" fillId="0" borderId="0" xfId="10" applyFont="1" applyFill="1" applyBorder="1" applyAlignment="1">
      <alignment horizontal="left" vertical="center"/>
    </xf>
    <xf numFmtId="179" fontId="5" fillId="0" borderId="0" xfId="0" applyNumberFormat="1" applyFont="1" applyFill="1" applyBorder="1" applyAlignment="1">
      <alignment horizontal="right" vertical="center"/>
    </xf>
    <xf numFmtId="0" fontId="8" fillId="0" borderId="3" xfId="10" applyFont="1" applyFill="1" applyBorder="1" applyAlignment="1">
      <alignment horizontal="left" vertical="center"/>
    </xf>
    <xf numFmtId="0" fontId="5" fillId="0" borderId="3" xfId="0" applyFont="1" applyFill="1" applyBorder="1" applyAlignment="1">
      <alignment horizontal="right" vertical="center"/>
    </xf>
    <xf numFmtId="0" fontId="9" fillId="6" borderId="0" xfId="10" applyFont="1" applyFill="1" applyBorder="1" applyAlignment="1">
      <alignment horizontal="left" vertical="center"/>
    </xf>
    <xf numFmtId="180" fontId="8" fillId="6" borderId="0" xfId="10" applyNumberFormat="1" applyFont="1" applyFill="1" applyBorder="1" applyAlignment="1">
      <alignment vertical="center"/>
    </xf>
    <xf numFmtId="181" fontId="8" fillId="6" borderId="0" xfId="10" applyNumberFormat="1" applyFont="1" applyFill="1" applyBorder="1" applyAlignment="1">
      <alignment vertical="center"/>
    </xf>
    <xf numFmtId="0" fontId="9" fillId="6" borderId="0" xfId="10" applyFont="1" applyFill="1" applyBorder="1" applyAlignment="1">
      <alignment vertical="center"/>
    </xf>
    <xf numFmtId="181" fontId="8" fillId="6" borderId="6" xfId="10" applyNumberFormat="1" applyFont="1" applyFill="1" applyBorder="1" applyAlignment="1">
      <alignment vertical="center"/>
    </xf>
    <xf numFmtId="0" fontId="9" fillId="0" borderId="0" xfId="10" applyFont="1" applyAlignment="1">
      <alignment vertical="center"/>
    </xf>
    <xf numFmtId="180" fontId="8" fillId="0" borderId="0" xfId="10" applyNumberFormat="1" applyFont="1" applyFill="1" applyBorder="1" applyAlignment="1">
      <alignment vertical="center"/>
    </xf>
    <xf numFmtId="0" fontId="9" fillId="0" borderId="0" xfId="10" applyFont="1" applyFill="1" applyAlignment="1">
      <alignment vertical="center"/>
    </xf>
    <xf numFmtId="0" fontId="8" fillId="0" borderId="0" xfId="10" applyFont="1" applyFill="1" applyAlignment="1">
      <alignment vertical="center"/>
    </xf>
    <xf numFmtId="180" fontId="8" fillId="0" borderId="0" xfId="8" applyNumberFormat="1" applyFont="1" applyFill="1" applyBorder="1" applyAlignment="1">
      <alignment vertical="center"/>
    </xf>
    <xf numFmtId="182" fontId="8" fillId="0" borderId="0" xfId="10" applyNumberFormat="1" applyFont="1" applyFill="1" applyBorder="1" applyAlignment="1">
      <alignment vertical="center"/>
    </xf>
    <xf numFmtId="0" fontId="22" fillId="0" borderId="0" xfId="0" applyFont="1"/>
    <xf numFmtId="0" fontId="3" fillId="0" borderId="0" xfId="5" applyFont="1"/>
    <xf numFmtId="184" fontId="20" fillId="0" borderId="0" xfId="13" applyNumberFormat="1" applyFont="1" applyFill="1" applyBorder="1"/>
    <xf numFmtId="184" fontId="24" fillId="0" borderId="0" xfId="13" applyNumberFormat="1" applyFont="1" applyFill="1" applyBorder="1"/>
    <xf numFmtId="0" fontId="15" fillId="0" borderId="0" xfId="5" applyFont="1"/>
    <xf numFmtId="184" fontId="24" fillId="0" borderId="0" xfId="5" applyNumberFormat="1" applyFont="1" applyFill="1"/>
    <xf numFmtId="184" fontId="19" fillId="0" borderId="14" xfId="13" applyNumberFormat="1" applyFont="1" applyFill="1" applyBorder="1"/>
    <xf numFmtId="183" fontId="24" fillId="0" borderId="0" xfId="5" applyNumberFormat="1" applyFont="1" applyFill="1"/>
    <xf numFmtId="0" fontId="24" fillId="0" borderId="0" xfId="5" applyFont="1" applyFill="1"/>
    <xf numFmtId="0" fontId="20" fillId="0" borderId="0" xfId="0" applyFont="1" applyFill="1"/>
    <xf numFmtId="184" fontId="3" fillId="0" borderId="0" xfId="13" applyNumberFormat="1" applyFont="1" applyFill="1" applyBorder="1"/>
    <xf numFmtId="184" fontId="20" fillId="0" borderId="0" xfId="0" applyNumberFormat="1" applyFont="1" applyFill="1"/>
    <xf numFmtId="0" fontId="25" fillId="0" borderId="0" xfId="0" applyFont="1" applyFill="1"/>
    <xf numFmtId="0" fontId="21" fillId="0" borderId="0" xfId="0" applyFont="1" applyFill="1"/>
    <xf numFmtId="0" fontId="26" fillId="0" borderId="0" xfId="0" applyFont="1" applyFill="1"/>
    <xf numFmtId="0" fontId="26" fillId="0" borderId="0" xfId="5" applyFont="1" applyFill="1"/>
    <xf numFmtId="183" fontId="15" fillId="0" borderId="14" xfId="13" applyNumberFormat="1" applyFont="1" applyFill="1" applyBorder="1"/>
    <xf numFmtId="0" fontId="15" fillId="0" borderId="0" xfId="5" applyFont="1" applyFill="1"/>
    <xf numFmtId="183" fontId="15" fillId="0" borderId="0" xfId="13" applyNumberFormat="1" applyFont="1" applyFill="1" applyBorder="1"/>
    <xf numFmtId="184" fontId="15" fillId="0" borderId="0" xfId="13" applyNumberFormat="1" applyFont="1" applyFill="1" applyBorder="1"/>
    <xf numFmtId="186" fontId="15" fillId="0" borderId="0" xfId="13" applyNumberFormat="1" applyFont="1" applyFill="1" applyBorder="1"/>
    <xf numFmtId="165" fontId="20" fillId="0" borderId="0" xfId="0" applyNumberFormat="1" applyFont="1" applyFill="1"/>
    <xf numFmtId="0" fontId="3" fillId="0" borderId="0" xfId="0" applyFont="1" applyFill="1"/>
    <xf numFmtId="0" fontId="25" fillId="0" borderId="0" xfId="0" applyFont="1"/>
    <xf numFmtId="0" fontId="20" fillId="0" borderId="15" xfId="0" applyFont="1" applyBorder="1"/>
    <xf numFmtId="0" fontId="20" fillId="0" borderId="16" xfId="0" applyFont="1" applyFill="1" applyBorder="1"/>
    <xf numFmtId="0" fontId="3" fillId="0" borderId="16" xfId="0" applyFont="1" applyFill="1" applyBorder="1"/>
    <xf numFmtId="0" fontId="20" fillId="0" borderId="17" xfId="0" applyFont="1" applyFill="1" applyBorder="1"/>
    <xf numFmtId="0" fontId="20" fillId="0" borderId="18" xfId="0" applyFont="1" applyBorder="1"/>
    <xf numFmtId="0" fontId="20" fillId="0" borderId="0" xfId="0" applyFont="1" applyFill="1" applyBorder="1"/>
    <xf numFmtId="0" fontId="3" fillId="0" borderId="0" xfId="0" applyFont="1" applyFill="1" applyBorder="1"/>
    <xf numFmtId="0" fontId="20" fillId="0" borderId="19" xfId="0" applyFont="1" applyFill="1" applyBorder="1"/>
    <xf numFmtId="0" fontId="15" fillId="0" borderId="18" xfId="0" applyFont="1" applyBorder="1"/>
    <xf numFmtId="0" fontId="19" fillId="0" borderId="0" xfId="0" applyFont="1" applyFill="1" applyBorder="1"/>
    <xf numFmtId="0" fontId="19" fillId="0" borderId="0" xfId="0" applyFont="1" applyFill="1" applyBorder="1" applyAlignment="1">
      <alignment horizontal="right"/>
    </xf>
    <xf numFmtId="0" fontId="15" fillId="0" borderId="0" xfId="0" applyFont="1" applyFill="1" applyBorder="1" applyAlignment="1">
      <alignment horizontal="right"/>
    </xf>
    <xf numFmtId="0" fontId="19" fillId="0" borderId="19" xfId="0" applyFont="1" applyFill="1" applyBorder="1"/>
    <xf numFmtId="0" fontId="19" fillId="0" borderId="18" xfId="0" applyFont="1" applyBorder="1"/>
    <xf numFmtId="167" fontId="20" fillId="0" borderId="0" xfId="0" applyNumberFormat="1" applyFont="1" applyFill="1" applyBorder="1"/>
    <xf numFmtId="167" fontId="20" fillId="0" borderId="0" xfId="13" applyNumberFormat="1" applyFont="1" applyFill="1" applyBorder="1"/>
    <xf numFmtId="0" fontId="15" fillId="0" borderId="18" xfId="5" applyFont="1" applyBorder="1"/>
    <xf numFmtId="0" fontId="19" fillId="0" borderId="0" xfId="0" quotePrefix="1" applyFont="1" applyFill="1" applyBorder="1" applyAlignment="1">
      <alignment horizontal="right"/>
    </xf>
    <xf numFmtId="0" fontId="20" fillId="0" borderId="0" xfId="0" applyFont="1" applyBorder="1"/>
    <xf numFmtId="167" fontId="20" fillId="0" borderId="0" xfId="0" applyNumberFormat="1" applyFont="1" applyBorder="1"/>
    <xf numFmtId="165" fontId="20" fillId="0" borderId="0" xfId="0" applyNumberFormat="1" applyFont="1" applyBorder="1"/>
    <xf numFmtId="0" fontId="20" fillId="0" borderId="19" xfId="0" applyFont="1" applyBorder="1"/>
    <xf numFmtId="0" fontId="20" fillId="0" borderId="20" xfId="0" applyFont="1" applyBorder="1"/>
    <xf numFmtId="0" fontId="20" fillId="0" borderId="21" xfId="0" applyFont="1" applyBorder="1"/>
    <xf numFmtId="0" fontId="20" fillId="0" borderId="22" xfId="0" applyFont="1" applyBorder="1"/>
    <xf numFmtId="187" fontId="20" fillId="0" borderId="0" xfId="0" applyNumberFormat="1" applyFont="1"/>
    <xf numFmtId="164" fontId="4" fillId="2" borderId="0" xfId="2" applyNumberFormat="1" applyFont="1" applyFill="1" applyBorder="1" applyAlignment="1" applyProtection="1">
      <alignment horizontal="right" vertical="top" wrapText="1"/>
      <protection locked="0"/>
    </xf>
    <xf numFmtId="184" fontId="19" fillId="0" borderId="23" xfId="13" applyNumberFormat="1" applyFont="1" applyFill="1" applyBorder="1"/>
    <xf numFmtId="167" fontId="19" fillId="0" borderId="23" xfId="0" applyNumberFormat="1" applyFont="1" applyFill="1" applyBorder="1"/>
    <xf numFmtId="0" fontId="27" fillId="7" borderId="0" xfId="5" applyFont="1" applyFill="1" applyBorder="1"/>
    <xf numFmtId="0" fontId="16" fillId="7" borderId="0" xfId="5" applyFont="1" applyFill="1" applyBorder="1" applyAlignment="1">
      <alignment horizontal="right" wrapText="1"/>
    </xf>
    <xf numFmtId="0" fontId="16" fillId="7" borderId="0" xfId="5" applyFont="1" applyFill="1" applyBorder="1" applyAlignment="1">
      <alignment horizontal="center" wrapText="1"/>
    </xf>
    <xf numFmtId="0" fontId="27" fillId="7" borderId="0" xfId="5" applyFont="1" applyFill="1" applyBorder="1" applyAlignment="1">
      <alignment horizontal="right"/>
    </xf>
    <xf numFmtId="0" fontId="27" fillId="7" borderId="0" xfId="5" applyFont="1" applyFill="1" applyBorder="1" applyAlignment="1">
      <alignment horizontal="center"/>
    </xf>
    <xf numFmtId="0" fontId="23" fillId="0" borderId="0" xfId="5" applyFont="1" applyFill="1" applyBorder="1"/>
    <xf numFmtId="0" fontId="28" fillId="8" borderId="0" xfId="5" applyFont="1" applyFill="1" applyBorder="1"/>
    <xf numFmtId="183" fontId="28" fillId="0" borderId="0" xfId="13" applyNumberFormat="1" applyFont="1" applyFill="1" applyBorder="1"/>
    <xf numFmtId="184" fontId="28" fillId="0" borderId="0" xfId="13" applyNumberFormat="1" applyFont="1" applyFill="1" applyBorder="1"/>
    <xf numFmtId="0" fontId="28" fillId="0" borderId="0" xfId="5" applyFont="1" applyFill="1" applyBorder="1"/>
    <xf numFmtId="183" fontId="28" fillId="0" borderId="0" xfId="5" applyNumberFormat="1" applyFont="1" applyFill="1" applyBorder="1"/>
    <xf numFmtId="167" fontId="28" fillId="0" borderId="0" xfId="5" applyNumberFormat="1" applyFont="1" applyFill="1" applyBorder="1"/>
    <xf numFmtId="184" fontId="28" fillId="0" borderId="0" xfId="5" applyNumberFormat="1" applyFont="1" applyFill="1" applyBorder="1"/>
    <xf numFmtId="185" fontId="28" fillId="0" borderId="0" xfId="13" applyNumberFormat="1" applyFont="1" applyFill="1" applyBorder="1"/>
    <xf numFmtId="183" fontId="28" fillId="0" borderId="3" xfId="13" applyNumberFormat="1" applyFont="1" applyFill="1" applyBorder="1"/>
    <xf numFmtId="184" fontId="28" fillId="0" borderId="3" xfId="13" applyNumberFormat="1" applyFont="1" applyFill="1" applyBorder="1"/>
    <xf numFmtId="0" fontId="28" fillId="0" borderId="3" xfId="5" applyFont="1" applyFill="1" applyBorder="1"/>
    <xf numFmtId="183" fontId="29" fillId="0" borderId="0" xfId="13" applyNumberFormat="1" applyFont="1" applyFill="1" applyBorder="1"/>
    <xf numFmtId="184" fontId="29" fillId="0" borderId="0" xfId="13" applyNumberFormat="1" applyFont="1" applyFill="1" applyBorder="1"/>
    <xf numFmtId="0" fontId="29" fillId="0" borderId="0" xfId="5" applyFont="1" applyFill="1" applyBorder="1"/>
    <xf numFmtId="186" fontId="28" fillId="0" borderId="0" xfId="13" applyNumberFormat="1" applyFont="1" applyFill="1" applyBorder="1"/>
    <xf numFmtId="186" fontId="28" fillId="0" borderId="3" xfId="13" applyNumberFormat="1" applyFont="1" applyFill="1" applyBorder="1"/>
    <xf numFmtId="183" fontId="29" fillId="0" borderId="14" xfId="13" applyNumberFormat="1" applyFont="1" applyFill="1" applyBorder="1"/>
    <xf numFmtId="184" fontId="29" fillId="0" borderId="14" xfId="13" applyNumberFormat="1" applyFont="1" applyFill="1" applyBorder="1"/>
    <xf numFmtId="165" fontId="29" fillId="0" borderId="14" xfId="5" applyNumberFormat="1" applyFont="1" applyFill="1" applyBorder="1"/>
    <xf numFmtId="180" fontId="8" fillId="0" borderId="23" xfId="10" applyNumberFormat="1" applyFont="1" applyFill="1" applyBorder="1" applyAlignment="1">
      <alignment vertical="center"/>
    </xf>
    <xf numFmtId="167" fontId="29" fillId="0" borderId="14" xfId="13" applyNumberFormat="1" applyFont="1" applyFill="1" applyBorder="1"/>
    <xf numFmtId="0" fontId="29" fillId="0" borderId="14" xfId="5" applyFont="1" applyFill="1" applyBorder="1"/>
    <xf numFmtId="183" fontId="28" fillId="0" borderId="6" xfId="13" applyNumberFormat="1" applyFont="1" applyFill="1" applyBorder="1"/>
    <xf numFmtId="184" fontId="28" fillId="0" borderId="6" xfId="13" applyNumberFormat="1" applyFont="1" applyFill="1" applyBorder="1"/>
    <xf numFmtId="0" fontId="28" fillId="0" borderId="6" xfId="5" applyFont="1" applyFill="1" applyBorder="1"/>
    <xf numFmtId="9" fontId="2" fillId="2" borderId="0" xfId="3" applyFont="1" applyFill="1" applyBorder="1" applyAlignment="1" applyProtection="1">
      <alignment horizontal="right" vertical="top" wrapText="1"/>
      <protection locked="0"/>
    </xf>
    <xf numFmtId="9" fontId="2" fillId="2" borderId="0" xfId="3" applyFont="1" applyFill="1" applyBorder="1" applyAlignment="1">
      <alignment horizontal="right" vertical="top" wrapText="1"/>
    </xf>
    <xf numFmtId="9" fontId="6" fillId="0" borderId="0" xfId="3" applyFont="1" applyFill="1" applyAlignment="1">
      <alignment vertical="top"/>
    </xf>
    <xf numFmtId="9" fontId="9" fillId="0" borderId="0" xfId="3" applyFont="1" applyFill="1" applyBorder="1" applyAlignment="1">
      <alignment horizontal="right" vertical="top" wrapText="1"/>
    </xf>
    <xf numFmtId="9" fontId="9" fillId="0" borderId="2" xfId="3" applyFont="1" applyFill="1" applyBorder="1" applyAlignment="1" applyProtection="1">
      <alignment horizontal="right" vertical="top" wrapText="1"/>
      <protection locked="0"/>
    </xf>
    <xf numFmtId="9" fontId="6" fillId="0" borderId="0" xfId="3" applyFont="1" applyFill="1" applyBorder="1" applyAlignment="1">
      <alignment vertical="top"/>
    </xf>
    <xf numFmtId="188" fontId="2" fillId="2" borderId="0" xfId="2" applyNumberFormat="1" applyFont="1" applyFill="1" applyBorder="1" applyAlignment="1" applyProtection="1">
      <alignment horizontal="right" vertical="top" wrapText="1"/>
      <protection locked="0"/>
    </xf>
    <xf numFmtId="188" fontId="2" fillId="2" borderId="0" xfId="2" applyNumberFormat="1" applyFont="1" applyFill="1" applyBorder="1" applyAlignment="1">
      <alignment horizontal="right" vertical="top" wrapText="1"/>
    </xf>
    <xf numFmtId="188" fontId="9" fillId="0" borderId="1" xfId="2" applyNumberFormat="1" applyFont="1" applyFill="1" applyBorder="1" applyAlignment="1">
      <alignment horizontal="right" vertical="top" wrapText="1"/>
    </xf>
    <xf numFmtId="188" fontId="8" fillId="0" borderId="1" xfId="2" applyNumberFormat="1" applyFont="1" applyFill="1" applyBorder="1" applyAlignment="1">
      <alignment horizontal="right" vertical="top" wrapText="1"/>
    </xf>
    <xf numFmtId="188" fontId="9" fillId="0" borderId="2" xfId="2" applyNumberFormat="1" applyFont="1" applyFill="1" applyBorder="1" applyAlignment="1">
      <alignment horizontal="right" vertical="top" wrapText="1"/>
    </xf>
    <xf numFmtId="188" fontId="6" fillId="0" borderId="0" xfId="2" applyNumberFormat="1" applyFont="1" applyFill="1" applyAlignment="1">
      <alignment vertical="top"/>
    </xf>
    <xf numFmtId="188" fontId="6" fillId="0" borderId="0" xfId="2" applyNumberFormat="1" applyFont="1" applyFill="1" applyBorder="1" applyAlignment="1">
      <alignment vertical="top"/>
    </xf>
    <xf numFmtId="188" fontId="11" fillId="0" borderId="0" xfId="2" applyNumberFormat="1" applyFont="1" applyFill="1" applyBorder="1" applyAlignment="1">
      <alignment horizontal="right" vertical="top"/>
    </xf>
    <xf numFmtId="188" fontId="12" fillId="0" borderId="1" xfId="2" applyNumberFormat="1" applyFont="1" applyFill="1" applyBorder="1" applyAlignment="1">
      <alignment horizontal="right" vertical="top" wrapText="1"/>
    </xf>
    <xf numFmtId="188" fontId="9" fillId="0" borderId="1" xfId="2" applyNumberFormat="1" applyFont="1" applyFill="1" applyBorder="1" applyAlignment="1" applyProtection="1">
      <alignment horizontal="right" vertical="top" wrapText="1"/>
      <protection locked="0"/>
    </xf>
    <xf numFmtId="188" fontId="9" fillId="0" borderId="2" xfId="2" applyNumberFormat="1" applyFont="1" applyFill="1" applyBorder="1" applyAlignment="1" applyProtection="1">
      <alignment horizontal="right" vertical="top" wrapText="1"/>
      <protection locked="0"/>
    </xf>
    <xf numFmtId="0" fontId="6" fillId="0" borderId="0" xfId="0" applyFont="1" applyFill="1" applyAlignment="1">
      <alignment wrapText="1"/>
    </xf>
    <xf numFmtId="0" fontId="16" fillId="7" borderId="0" xfId="0" applyFont="1" applyFill="1" applyBorder="1" applyAlignment="1">
      <alignment horizontal="center" vertical="center"/>
    </xf>
  </cellXfs>
  <cellStyles count="16">
    <cellStyle name="AFE" xfId="15"/>
    <cellStyle name="Comma" xfId="1" builtinId="3"/>
    <cellStyle name="Comma 2" xfId="4"/>
    <cellStyle name="Comma 2 2" xfId="6"/>
    <cellStyle name="Comma 59" xfId="8"/>
    <cellStyle name="Comma 60" xfId="9"/>
    <cellStyle name="Comma 61" xfId="11"/>
    <cellStyle name="Currency" xfId="2" builtinId="4"/>
    <cellStyle name="Currency 2" xfId="7"/>
    <cellStyle name="Normal" xfId="0" builtinId="0"/>
    <cellStyle name="Normal 2" xfId="5"/>
    <cellStyle name="Normal 2 2" xfId="10"/>
    <cellStyle name="Normal 2 2 2" xfId="14"/>
    <cellStyle name="Normal_Sheet1" xfId="13"/>
    <cellStyle name="Percent" xfId="3" builtinId="5"/>
    <cellStyle name="Percent 2" xfId="12"/>
  </cellStyles>
  <dxfs count="3">
    <dxf>
      <numFmt numFmtId="168" formatCode="_(* #,##0_);_(* \(#,##0\);_(* &quot;-&quot;??_);_(@_)"/>
    </dxf>
    <dxf>
      <numFmt numFmtId="168" formatCode="_(* #,##0_);_(* \(#,##0\);_(* &quot;-&quot;??_);_(@_)"/>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xs.dexus.com\home$\FIN\DRT\Statutory%20Accounts\2016\Dec-15\Financial%20Statements\DXS%20Dec-15%20financial%20state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53"/>
  <sheetViews>
    <sheetView zoomScaleNormal="100" workbookViewId="0">
      <pane xSplit="1" topLeftCell="B1" activePane="topRight" state="frozen"/>
      <selection activeCell="A24" sqref="A24"/>
      <selection pane="topRight" activeCell="E16" sqref="E16"/>
    </sheetView>
  </sheetViews>
  <sheetFormatPr defaultColWidth="8.85546875" defaultRowHeight="12" outlineLevelCol="1" x14ac:dyDescent="0.25"/>
  <cols>
    <col min="1" max="1" width="61.7109375" style="56" customWidth="1"/>
    <col min="2" max="2" width="8.85546875" style="56"/>
    <col min="3" max="3" width="5.140625" style="56" customWidth="1"/>
    <col min="4" max="4" width="7.42578125" style="56" customWidth="1"/>
    <col min="5" max="5" width="80.42578125" style="56" customWidth="1" outlineLevel="1"/>
    <col min="6" max="6" width="58" style="56" customWidth="1" outlineLevel="1"/>
    <col min="7" max="7" width="13.7109375" style="56" hidden="1" customWidth="1" outlineLevel="1"/>
    <col min="8" max="8" width="23.5703125" style="56" customWidth="1" outlineLevel="1"/>
    <col min="9" max="13" width="18.5703125" style="56" customWidth="1" outlineLevel="1"/>
    <col min="14" max="17" width="14.28515625" style="56" customWidth="1" outlineLevel="1"/>
    <col min="18" max="18" width="18.5703125" style="56" customWidth="1" outlineLevel="1"/>
    <col min="19" max="22" width="14.7109375" style="56" customWidth="1" outlineLevel="1"/>
    <col min="23" max="23" width="18.5703125" style="313" customWidth="1" outlineLevel="1"/>
    <col min="24" max="27" width="18.5703125" style="56" customWidth="1" outlineLevel="1"/>
    <col min="28" max="28" width="16.28515625" style="166" customWidth="1" outlineLevel="1"/>
    <col min="29" max="30" width="18.5703125" style="56" customWidth="1" outlineLevel="1"/>
    <col min="31" max="32" width="18.5703125" style="322" customWidth="1" outlineLevel="1"/>
    <col min="33" max="33" width="18.5703125" style="56" customWidth="1" outlineLevel="1"/>
    <col min="34" max="34" width="18.5703125" style="322" customWidth="1" outlineLevel="1"/>
    <col min="35" max="35" width="18.5703125" style="56" hidden="1" customWidth="1" outlineLevel="1"/>
    <col min="36" max="38" width="18.5703125" style="56" customWidth="1" outlineLevel="1"/>
    <col min="39" max="39" width="27.28515625" style="162" customWidth="1" outlineLevel="1"/>
    <col min="40" max="40" width="32.5703125" style="162" customWidth="1" outlineLevel="1"/>
    <col min="41" max="41" width="26.7109375" style="162" customWidth="1" outlineLevel="1"/>
    <col min="42" max="42" width="11.28515625" style="56" customWidth="1" outlineLevel="1"/>
    <col min="43" max="43" width="18.5703125" style="157" customWidth="1" outlineLevel="1"/>
    <col min="44" max="44" width="18.5703125" style="56" hidden="1" customWidth="1"/>
    <col min="45" max="45" width="11.28515625" style="161" customWidth="1"/>
    <col min="46" max="16384" width="8.85546875" style="56"/>
  </cols>
  <sheetData>
    <row r="1" spans="1:45" ht="48" x14ac:dyDescent="0.25">
      <c r="A1" s="2"/>
      <c r="B1" s="3" t="s">
        <v>0</v>
      </c>
      <c r="C1" s="3" t="s">
        <v>1</v>
      </c>
      <c r="D1" s="3" t="s">
        <v>2</v>
      </c>
      <c r="E1" s="3" t="s">
        <v>3</v>
      </c>
      <c r="F1" s="3" t="s">
        <v>4</v>
      </c>
      <c r="G1" s="3" t="s">
        <v>5</v>
      </c>
      <c r="H1" s="3" t="s">
        <v>6</v>
      </c>
      <c r="I1" s="3" t="s">
        <v>7</v>
      </c>
      <c r="J1" s="3" t="s">
        <v>8</v>
      </c>
      <c r="K1" s="4" t="s">
        <v>9</v>
      </c>
      <c r="L1" s="5" t="s">
        <v>10</v>
      </c>
      <c r="M1" s="3" t="s">
        <v>11</v>
      </c>
      <c r="N1" s="6" t="s">
        <v>12</v>
      </c>
      <c r="O1" s="6" t="s">
        <v>13</v>
      </c>
      <c r="P1" s="6" t="s">
        <v>14</v>
      </c>
      <c r="Q1" s="6" t="s">
        <v>15</v>
      </c>
      <c r="R1" s="6" t="s">
        <v>16</v>
      </c>
      <c r="S1" s="6" t="s">
        <v>17</v>
      </c>
      <c r="T1" s="206" t="s">
        <v>18</v>
      </c>
      <c r="U1" s="7" t="s">
        <v>19</v>
      </c>
      <c r="V1" s="207" t="s">
        <v>20</v>
      </c>
      <c r="W1" s="311" t="s">
        <v>21</v>
      </c>
      <c r="X1" s="6" t="s">
        <v>22</v>
      </c>
      <c r="Y1" s="6" t="s">
        <v>23</v>
      </c>
      <c r="Z1" s="6" t="s">
        <v>24</v>
      </c>
      <c r="AA1" s="8" t="s">
        <v>25</v>
      </c>
      <c r="AB1" s="208" t="s">
        <v>26</v>
      </c>
      <c r="AC1" s="9" t="s">
        <v>27</v>
      </c>
      <c r="AD1" s="6" t="s">
        <v>28</v>
      </c>
      <c r="AE1" s="317" t="s">
        <v>29</v>
      </c>
      <c r="AF1" s="317" t="s">
        <v>30</v>
      </c>
      <c r="AG1" s="9" t="s">
        <v>31</v>
      </c>
      <c r="AH1" s="317" t="s">
        <v>32</v>
      </c>
      <c r="AI1" s="10"/>
      <c r="AJ1" s="6" t="s">
        <v>33</v>
      </c>
      <c r="AK1" s="11" t="s">
        <v>34</v>
      </c>
      <c r="AL1" s="12" t="s">
        <v>35</v>
      </c>
      <c r="AM1" s="1" t="s">
        <v>36</v>
      </c>
      <c r="AN1" s="13" t="s">
        <v>37</v>
      </c>
      <c r="AO1" s="13" t="s">
        <v>38</v>
      </c>
      <c r="AP1" s="8" t="s">
        <v>39</v>
      </c>
      <c r="AQ1" s="14" t="s">
        <v>40</v>
      </c>
      <c r="AR1" s="15" t="s">
        <v>41</v>
      </c>
      <c r="AS1" s="277" t="s">
        <v>42</v>
      </c>
    </row>
    <row r="2" spans="1:45" ht="32.25" customHeight="1" x14ac:dyDescent="0.25">
      <c r="A2" s="17"/>
      <c r="B2" s="18"/>
      <c r="C2" s="18"/>
      <c r="D2" s="18"/>
      <c r="E2" s="18"/>
      <c r="F2" s="18"/>
      <c r="G2" s="18" t="s">
        <v>46</v>
      </c>
      <c r="H2" s="18"/>
      <c r="I2" s="18"/>
      <c r="J2" s="18"/>
      <c r="K2" s="19" t="s">
        <v>47</v>
      </c>
      <c r="L2" s="20"/>
      <c r="M2" s="18"/>
      <c r="N2" s="21"/>
      <c r="O2" s="21"/>
      <c r="P2" s="21"/>
      <c r="Q2" s="21"/>
      <c r="R2" s="21"/>
      <c r="S2" s="21" t="s">
        <v>48</v>
      </c>
      <c r="T2" s="209" t="s">
        <v>49</v>
      </c>
      <c r="U2" s="22" t="s">
        <v>49</v>
      </c>
      <c r="V2" s="210" t="s">
        <v>50</v>
      </c>
      <c r="W2" s="312" t="s">
        <v>47</v>
      </c>
      <c r="X2" s="21"/>
      <c r="Y2" s="21"/>
      <c r="Z2" s="23" t="s">
        <v>49</v>
      </c>
      <c r="AA2" s="24" t="s">
        <v>47</v>
      </c>
      <c r="AB2" s="211"/>
      <c r="AC2" s="25" t="s">
        <v>51</v>
      </c>
      <c r="AD2" s="21"/>
      <c r="AE2" s="318" t="s">
        <v>52</v>
      </c>
      <c r="AF2" s="318" t="s">
        <v>52</v>
      </c>
      <c r="AG2" s="25" t="s">
        <v>51</v>
      </c>
      <c r="AH2" s="318" t="s">
        <v>52</v>
      </c>
      <c r="AI2" s="26"/>
      <c r="AJ2" s="21"/>
      <c r="AK2" s="11" t="s">
        <v>47</v>
      </c>
      <c r="AL2" s="27" t="s">
        <v>47</v>
      </c>
      <c r="AM2" s="16"/>
      <c r="AN2" s="28"/>
      <c r="AO2" s="28"/>
      <c r="AP2" s="24" t="s">
        <v>47</v>
      </c>
      <c r="AQ2" s="29" t="s">
        <v>53</v>
      </c>
      <c r="AR2" s="30" t="s">
        <v>54</v>
      </c>
      <c r="AS2" s="31" t="s">
        <v>52</v>
      </c>
    </row>
    <row r="3" spans="1:45" ht="20.25" customHeight="1" x14ac:dyDescent="0.25">
      <c r="A3" s="32" t="s">
        <v>57</v>
      </c>
      <c r="B3" s="32" t="s">
        <v>43</v>
      </c>
      <c r="C3" s="32" t="s">
        <v>58</v>
      </c>
      <c r="D3" s="33" t="s">
        <v>59</v>
      </c>
      <c r="E3" s="32" t="s">
        <v>60</v>
      </c>
      <c r="F3" s="32" t="s">
        <v>61</v>
      </c>
      <c r="G3" s="32"/>
      <c r="H3" s="32" t="s">
        <v>62</v>
      </c>
      <c r="I3" s="32" t="s">
        <v>63</v>
      </c>
      <c r="J3" s="32" t="s">
        <v>64</v>
      </c>
      <c r="K3" s="34">
        <v>0.5</v>
      </c>
      <c r="L3" s="35" t="s">
        <v>65</v>
      </c>
      <c r="M3" s="36" t="s">
        <v>66</v>
      </c>
      <c r="N3" s="37" t="s">
        <v>67</v>
      </c>
      <c r="O3" s="37" t="s">
        <v>68</v>
      </c>
      <c r="P3" s="37" t="s">
        <v>69</v>
      </c>
      <c r="Q3" s="37"/>
      <c r="R3" s="38">
        <v>1988</v>
      </c>
      <c r="S3" s="39">
        <v>0.88080000000000003</v>
      </c>
      <c r="T3" s="40">
        <v>28.637299999999996</v>
      </c>
      <c r="U3" s="41">
        <v>14.318649999999998</v>
      </c>
      <c r="V3" s="42" t="s">
        <v>70</v>
      </c>
      <c r="W3" s="82"/>
      <c r="X3" s="43">
        <v>3</v>
      </c>
      <c r="Y3" s="43"/>
      <c r="Z3" s="39"/>
      <c r="AA3" s="44"/>
      <c r="AB3" s="45">
        <v>315</v>
      </c>
      <c r="AC3" s="46">
        <v>41743</v>
      </c>
      <c r="AD3" s="47" t="s">
        <v>71</v>
      </c>
      <c r="AE3" s="319">
        <v>36</v>
      </c>
      <c r="AF3" s="319">
        <v>36</v>
      </c>
      <c r="AG3" s="48">
        <v>42887</v>
      </c>
      <c r="AH3" s="319">
        <v>36</v>
      </c>
      <c r="AI3" s="67"/>
      <c r="AJ3" s="41" t="s">
        <v>72</v>
      </c>
      <c r="AK3" s="49">
        <v>9.347222222222222E-2</v>
      </c>
      <c r="AL3" s="49">
        <v>0.15952701892131665</v>
      </c>
      <c r="AM3" s="50" t="s">
        <v>73</v>
      </c>
      <c r="AN3" s="50" t="s">
        <v>74</v>
      </c>
      <c r="AO3" s="50"/>
      <c r="AP3" s="51">
        <v>1</v>
      </c>
      <c r="AQ3" s="52">
        <v>2.2995140442188089</v>
      </c>
      <c r="AR3" s="69"/>
      <c r="AS3" s="53">
        <v>5.4724300099999992</v>
      </c>
    </row>
    <row r="4" spans="1:45" ht="20.25" customHeight="1" x14ac:dyDescent="0.25">
      <c r="A4" s="32" t="s">
        <v>75</v>
      </c>
      <c r="B4" s="32" t="s">
        <v>43</v>
      </c>
      <c r="C4" s="32" t="s">
        <v>58</v>
      </c>
      <c r="D4" s="33" t="s">
        <v>59</v>
      </c>
      <c r="E4" s="32" t="s">
        <v>76</v>
      </c>
      <c r="F4" s="32" t="s">
        <v>77</v>
      </c>
      <c r="G4" s="32"/>
      <c r="H4" s="32" t="s">
        <v>78</v>
      </c>
      <c r="I4" s="32" t="s">
        <v>79</v>
      </c>
      <c r="J4" s="32" t="s">
        <v>64</v>
      </c>
      <c r="K4" s="34">
        <v>1</v>
      </c>
      <c r="L4" s="35" t="s">
        <v>56</v>
      </c>
      <c r="M4" s="36" t="s">
        <v>66</v>
      </c>
      <c r="N4" s="37">
        <v>5</v>
      </c>
      <c r="O4" s="37">
        <v>5</v>
      </c>
      <c r="P4" s="57">
        <v>4</v>
      </c>
      <c r="Q4" s="47"/>
      <c r="R4" s="38">
        <v>1997</v>
      </c>
      <c r="S4" s="39">
        <v>0.2</v>
      </c>
      <c r="T4" s="40">
        <v>11.44186</v>
      </c>
      <c r="U4" s="41">
        <v>11.44186</v>
      </c>
      <c r="V4" s="42">
        <v>1625</v>
      </c>
      <c r="W4" s="82"/>
      <c r="X4" s="43">
        <v>1</v>
      </c>
      <c r="Y4" s="43" t="s">
        <v>56</v>
      </c>
      <c r="Z4" s="39"/>
      <c r="AA4" s="44" t="s">
        <v>56</v>
      </c>
      <c r="AB4" s="45">
        <v>68</v>
      </c>
      <c r="AC4" s="46">
        <v>36767</v>
      </c>
      <c r="AD4" s="47" t="s">
        <v>80</v>
      </c>
      <c r="AE4" s="319">
        <v>58.455066150000007</v>
      </c>
      <c r="AF4" s="319"/>
      <c r="AG4" s="48">
        <v>42004</v>
      </c>
      <c r="AH4" s="319">
        <v>57</v>
      </c>
      <c r="AI4" s="67"/>
      <c r="AJ4" s="41" t="s">
        <v>72</v>
      </c>
      <c r="AK4" s="58">
        <v>7.1249999999999994E-2</v>
      </c>
      <c r="AL4" s="58">
        <v>8.0760672272372394E-2</v>
      </c>
      <c r="AM4" s="50" t="s">
        <v>73</v>
      </c>
      <c r="AN4" s="59" t="s">
        <v>81</v>
      </c>
      <c r="AO4" s="59" t="s">
        <v>82</v>
      </c>
      <c r="AP4" s="51">
        <v>0.98129674720718496</v>
      </c>
      <c r="AQ4" s="52">
        <v>6.3125419468587403</v>
      </c>
      <c r="AR4" s="69"/>
      <c r="AS4" s="53">
        <v>3.6200746699999993</v>
      </c>
    </row>
    <row r="5" spans="1:45" ht="20.25" customHeight="1" x14ac:dyDescent="0.25">
      <c r="A5" s="32" t="s">
        <v>83</v>
      </c>
      <c r="B5" s="32" t="s">
        <v>43</v>
      </c>
      <c r="C5" s="32" t="s">
        <v>84</v>
      </c>
      <c r="D5" s="33" t="s">
        <v>59</v>
      </c>
      <c r="E5" s="32" t="s">
        <v>85</v>
      </c>
      <c r="F5" s="32" t="s">
        <v>86</v>
      </c>
      <c r="G5" s="32"/>
      <c r="H5" s="32" t="s">
        <v>87</v>
      </c>
      <c r="I5" s="32" t="s">
        <v>88</v>
      </c>
      <c r="J5" s="32" t="s">
        <v>89</v>
      </c>
      <c r="K5" s="34">
        <v>1</v>
      </c>
      <c r="L5" s="35" t="s">
        <v>56</v>
      </c>
      <c r="M5" s="36" t="s">
        <v>90</v>
      </c>
      <c r="N5" s="57">
        <v>5</v>
      </c>
      <c r="O5" s="57">
        <v>4.5</v>
      </c>
      <c r="P5" s="37">
        <v>4</v>
      </c>
      <c r="Q5" s="47"/>
      <c r="R5" s="38">
        <v>2000</v>
      </c>
      <c r="S5" s="39">
        <v>3.6</v>
      </c>
      <c r="T5" s="40">
        <v>35.8155</v>
      </c>
      <c r="U5" s="41">
        <v>35.8155</v>
      </c>
      <c r="V5" s="42"/>
      <c r="W5" s="82">
        <v>0.99488888888888893</v>
      </c>
      <c r="X5" s="43">
        <v>3</v>
      </c>
      <c r="Y5" s="43"/>
      <c r="Z5" s="39"/>
      <c r="AA5" s="44" t="s">
        <v>56</v>
      </c>
      <c r="AB5" s="45">
        <v>1030</v>
      </c>
      <c r="AC5" s="46">
        <v>37408</v>
      </c>
      <c r="AD5" s="47" t="s">
        <v>80</v>
      </c>
      <c r="AE5" s="319">
        <v>195.99999999999997</v>
      </c>
      <c r="AF5" s="319"/>
      <c r="AG5" s="48">
        <v>42887</v>
      </c>
      <c r="AH5" s="326">
        <v>196</v>
      </c>
      <c r="AI5" s="67"/>
      <c r="AJ5" s="41" t="s">
        <v>72</v>
      </c>
      <c r="AK5" s="58">
        <v>6.5000000000000002E-2</v>
      </c>
      <c r="AL5" s="58">
        <v>6.2745522857142827E-2</v>
      </c>
      <c r="AM5" s="50" t="s">
        <v>91</v>
      </c>
      <c r="AN5" s="59" t="s">
        <v>92</v>
      </c>
      <c r="AO5" s="59" t="s">
        <v>93</v>
      </c>
      <c r="AP5" s="51">
        <v>0.91215814382041283</v>
      </c>
      <c r="AQ5" s="52">
        <v>3.0741117745876907</v>
      </c>
      <c r="AR5" s="69"/>
      <c r="AS5" s="53">
        <v>9.4515895299999979</v>
      </c>
    </row>
    <row r="6" spans="1:45" ht="20.25" customHeight="1" x14ac:dyDescent="0.25">
      <c r="A6" s="32" t="s">
        <v>95</v>
      </c>
      <c r="B6" s="32" t="s">
        <v>43</v>
      </c>
      <c r="C6" s="32" t="s">
        <v>84</v>
      </c>
      <c r="D6" s="33" t="s">
        <v>59</v>
      </c>
      <c r="E6" s="32" t="s">
        <v>96</v>
      </c>
      <c r="F6" s="32" t="s">
        <v>97</v>
      </c>
      <c r="G6" s="32"/>
      <c r="H6" s="32" t="s">
        <v>98</v>
      </c>
      <c r="I6" s="32" t="s">
        <v>79</v>
      </c>
      <c r="J6" s="32" t="s">
        <v>89</v>
      </c>
      <c r="K6" s="34">
        <v>1</v>
      </c>
      <c r="L6" s="35" t="s">
        <v>56</v>
      </c>
      <c r="M6" s="36" t="s">
        <v>99</v>
      </c>
      <c r="N6" s="37">
        <v>5</v>
      </c>
      <c r="O6" s="57">
        <v>5</v>
      </c>
      <c r="P6" s="57">
        <v>3.5</v>
      </c>
      <c r="Q6" s="47"/>
      <c r="R6" s="38">
        <v>1987</v>
      </c>
      <c r="S6" s="39">
        <v>0.4</v>
      </c>
      <c r="T6" s="40">
        <v>19.261999999999997</v>
      </c>
      <c r="U6" s="41">
        <v>19.261999999999997</v>
      </c>
      <c r="V6" s="42">
        <v>1150</v>
      </c>
      <c r="W6" s="82"/>
      <c r="X6" s="43">
        <v>1</v>
      </c>
      <c r="Y6" s="43" t="s">
        <v>56</v>
      </c>
      <c r="Z6" s="39"/>
      <c r="AA6" s="44" t="s">
        <v>56</v>
      </c>
      <c r="AB6" s="45">
        <v>165</v>
      </c>
      <c r="AC6" s="46">
        <v>36144</v>
      </c>
      <c r="AD6" s="47" t="s">
        <v>80</v>
      </c>
      <c r="AE6" s="319">
        <v>214.19999999999993</v>
      </c>
      <c r="AF6" s="319"/>
      <c r="AG6" s="48">
        <v>42887</v>
      </c>
      <c r="AH6" s="326">
        <v>214.2</v>
      </c>
      <c r="AI6" s="67"/>
      <c r="AJ6" s="41" t="s">
        <v>72</v>
      </c>
      <c r="AK6" s="58">
        <v>0.06</v>
      </c>
      <c r="AL6" s="58">
        <v>5.2269523739658243E-2</v>
      </c>
      <c r="AM6" s="50" t="s">
        <v>100</v>
      </c>
      <c r="AN6" s="59" t="s">
        <v>101</v>
      </c>
      <c r="AO6" s="59" t="s">
        <v>102</v>
      </c>
      <c r="AP6" s="51">
        <v>0.98871872079742507</v>
      </c>
      <c r="AQ6" s="52">
        <v>5.6935262191821971</v>
      </c>
      <c r="AR6" s="69"/>
      <c r="AS6" s="53">
        <v>11.377991189999999</v>
      </c>
    </row>
    <row r="7" spans="1:45" ht="20.25" customHeight="1" x14ac:dyDescent="0.25">
      <c r="A7" s="32" t="s">
        <v>103</v>
      </c>
      <c r="B7" s="32" t="s">
        <v>43</v>
      </c>
      <c r="C7" s="32" t="s">
        <v>84</v>
      </c>
      <c r="D7" s="33" t="s">
        <v>59</v>
      </c>
      <c r="E7" s="32" t="s">
        <v>104</v>
      </c>
      <c r="F7" s="61" t="s">
        <v>105</v>
      </c>
      <c r="G7" s="61"/>
      <c r="H7" s="32" t="s">
        <v>98</v>
      </c>
      <c r="I7" s="62" t="s">
        <v>45</v>
      </c>
      <c r="J7" s="62" t="s">
        <v>89</v>
      </c>
      <c r="K7" s="34">
        <v>0.5</v>
      </c>
      <c r="L7" s="35" t="s">
        <v>107</v>
      </c>
      <c r="M7" s="36" t="s">
        <v>99</v>
      </c>
      <c r="N7" s="37"/>
      <c r="O7" s="37"/>
      <c r="P7" s="37"/>
      <c r="Q7" s="37"/>
      <c r="R7" s="38"/>
      <c r="S7" s="39">
        <v>1.75</v>
      </c>
      <c r="T7" s="40"/>
      <c r="U7" s="41"/>
      <c r="V7" s="42"/>
      <c r="W7" s="82"/>
      <c r="X7" s="43"/>
      <c r="Y7" s="43"/>
      <c r="Z7" s="39"/>
      <c r="AA7" s="44"/>
      <c r="AB7" s="45"/>
      <c r="AC7" s="46">
        <v>42482</v>
      </c>
      <c r="AD7" s="47" t="s">
        <v>108</v>
      </c>
      <c r="AE7" s="319">
        <v>79.5</v>
      </c>
      <c r="AF7" s="319">
        <v>79.5</v>
      </c>
      <c r="AG7" s="48">
        <v>42887</v>
      </c>
      <c r="AH7" s="326">
        <v>79.5</v>
      </c>
      <c r="AI7" s="67"/>
      <c r="AJ7" s="41" t="s">
        <v>72</v>
      </c>
      <c r="AK7" s="58">
        <v>6.0000000000000005E-2</v>
      </c>
      <c r="AL7" s="58"/>
      <c r="AM7" s="59"/>
      <c r="AN7" s="59"/>
      <c r="AO7" s="59"/>
      <c r="AP7" s="51"/>
      <c r="AQ7" s="52"/>
      <c r="AR7" s="69"/>
      <c r="AS7" s="53">
        <v>2.34177E-3</v>
      </c>
    </row>
    <row r="8" spans="1:45" ht="20.25" customHeight="1" x14ac:dyDescent="0.25">
      <c r="A8" s="32" t="s">
        <v>109</v>
      </c>
      <c r="B8" s="32" t="s">
        <v>43</v>
      </c>
      <c r="C8" s="32" t="s">
        <v>84</v>
      </c>
      <c r="D8" s="33" t="s">
        <v>59</v>
      </c>
      <c r="E8" s="32" t="s">
        <v>110</v>
      </c>
      <c r="F8" s="61" t="s">
        <v>111</v>
      </c>
      <c r="G8" s="61"/>
      <c r="H8" s="32" t="s">
        <v>98</v>
      </c>
      <c r="I8" s="32" t="s">
        <v>79</v>
      </c>
      <c r="J8" s="32" t="s">
        <v>89</v>
      </c>
      <c r="K8" s="34">
        <v>0.5</v>
      </c>
      <c r="L8" s="35" t="s">
        <v>65</v>
      </c>
      <c r="M8" s="36" t="s">
        <v>99</v>
      </c>
      <c r="N8" s="37">
        <v>5</v>
      </c>
      <c r="O8" s="37">
        <v>5</v>
      </c>
      <c r="P8" s="37">
        <v>4</v>
      </c>
      <c r="Q8" s="37"/>
      <c r="R8" s="38">
        <v>1972</v>
      </c>
      <c r="S8" s="39">
        <v>0.1636</v>
      </c>
      <c r="T8" s="40">
        <v>14.766000000000002</v>
      </c>
      <c r="U8" s="41">
        <v>7.3830000000000009</v>
      </c>
      <c r="V8" s="42">
        <v>665</v>
      </c>
      <c r="W8" s="82"/>
      <c r="X8" s="43">
        <v>1</v>
      </c>
      <c r="Y8" s="43"/>
      <c r="Z8" s="39"/>
      <c r="AA8" s="44"/>
      <c r="AB8" s="45">
        <v>91</v>
      </c>
      <c r="AC8" s="46">
        <v>41743</v>
      </c>
      <c r="AD8" s="47" t="s">
        <v>71</v>
      </c>
      <c r="AE8" s="319">
        <v>60.999999999999993</v>
      </c>
      <c r="AF8" s="319">
        <v>60.999999999999993</v>
      </c>
      <c r="AG8" s="48">
        <v>42887</v>
      </c>
      <c r="AH8" s="326">
        <v>61</v>
      </c>
      <c r="AI8" s="67"/>
      <c r="AJ8" s="41" t="s">
        <v>112</v>
      </c>
      <c r="AK8" s="58">
        <v>6.5000000000000002E-2</v>
      </c>
      <c r="AL8" s="58">
        <v>7.3093232459016375E-2</v>
      </c>
      <c r="AM8" s="50" t="s">
        <v>113</v>
      </c>
      <c r="AN8" s="59" t="s">
        <v>114</v>
      </c>
      <c r="AO8" s="59" t="s">
        <v>115</v>
      </c>
      <c r="AP8" s="51">
        <v>0.90186238656372752</v>
      </c>
      <c r="AQ8" s="52">
        <v>2.1159869806314657</v>
      </c>
      <c r="AR8" s="69"/>
      <c r="AS8" s="53">
        <v>2.9273928749999993</v>
      </c>
    </row>
    <row r="9" spans="1:45" ht="20.25" customHeight="1" x14ac:dyDescent="0.25">
      <c r="A9" s="32" t="s">
        <v>116</v>
      </c>
      <c r="B9" s="32" t="s">
        <v>43</v>
      </c>
      <c r="C9" s="32" t="s">
        <v>84</v>
      </c>
      <c r="D9" s="33" t="s">
        <v>59</v>
      </c>
      <c r="E9" s="32" t="s">
        <v>117</v>
      </c>
      <c r="F9" s="63" t="s">
        <v>118</v>
      </c>
      <c r="G9" s="32"/>
      <c r="H9" s="32" t="s">
        <v>119</v>
      </c>
      <c r="I9" s="32" t="s">
        <v>79</v>
      </c>
      <c r="J9" s="32" t="s">
        <v>89</v>
      </c>
      <c r="K9" s="34">
        <v>0.5</v>
      </c>
      <c r="L9" s="35" t="s">
        <v>65</v>
      </c>
      <c r="M9" s="36" t="s">
        <v>99</v>
      </c>
      <c r="N9" s="37">
        <v>5.5</v>
      </c>
      <c r="O9" s="37">
        <v>5</v>
      </c>
      <c r="P9" s="37">
        <v>4</v>
      </c>
      <c r="Q9" s="37" t="s">
        <v>120</v>
      </c>
      <c r="R9" s="38">
        <v>2006</v>
      </c>
      <c r="S9" s="39">
        <v>0.35649999999999998</v>
      </c>
      <c r="T9" s="40">
        <v>18.0657</v>
      </c>
      <c r="U9" s="41">
        <v>9.0328499999999998</v>
      </c>
      <c r="V9" s="42">
        <v>1945</v>
      </c>
      <c r="W9" s="82"/>
      <c r="X9" s="43">
        <v>1</v>
      </c>
      <c r="Y9" s="43"/>
      <c r="Z9" s="39"/>
      <c r="AA9" s="44"/>
      <c r="AB9" s="45">
        <v>295</v>
      </c>
      <c r="AC9" s="46">
        <v>41743</v>
      </c>
      <c r="AD9" s="47" t="s">
        <v>71</v>
      </c>
      <c r="AE9" s="319">
        <v>54.25</v>
      </c>
      <c r="AF9" s="319">
        <v>54.25</v>
      </c>
      <c r="AG9" s="48">
        <v>42705</v>
      </c>
      <c r="AH9" s="326">
        <v>51.85</v>
      </c>
      <c r="AI9" s="67"/>
      <c r="AJ9" s="41" t="s">
        <v>121</v>
      </c>
      <c r="AK9" s="58">
        <v>7.2499999999999995E-2</v>
      </c>
      <c r="AL9" s="58">
        <v>8.1990412534562213E-2</v>
      </c>
      <c r="AM9" s="50" t="s">
        <v>122</v>
      </c>
      <c r="AN9" s="59" t="s">
        <v>123</v>
      </c>
      <c r="AO9" s="59" t="s">
        <v>124</v>
      </c>
      <c r="AP9" s="51">
        <v>1</v>
      </c>
      <c r="AQ9" s="52">
        <v>1.4934444249959435</v>
      </c>
      <c r="AR9" s="69"/>
      <c r="AS9" s="53">
        <v>3.8549295199999998</v>
      </c>
    </row>
    <row r="10" spans="1:45" ht="20.25" customHeight="1" x14ac:dyDescent="0.25">
      <c r="A10" s="64" t="s">
        <v>125</v>
      </c>
      <c r="B10" s="32" t="s">
        <v>43</v>
      </c>
      <c r="C10" s="32" t="s">
        <v>84</v>
      </c>
      <c r="D10" s="33" t="s">
        <v>59</v>
      </c>
      <c r="E10" s="64"/>
      <c r="F10" s="64"/>
      <c r="G10" s="32"/>
      <c r="H10" s="32" t="s">
        <v>119</v>
      </c>
      <c r="I10" s="32" t="s">
        <v>45</v>
      </c>
      <c r="J10" s="32" t="s">
        <v>89</v>
      </c>
      <c r="K10" s="34">
        <v>1</v>
      </c>
      <c r="L10" s="35"/>
      <c r="M10" s="36" t="s">
        <v>99</v>
      </c>
      <c r="N10" s="65"/>
      <c r="O10" s="57"/>
      <c r="P10" s="57"/>
      <c r="Q10" s="47"/>
      <c r="R10" s="38"/>
      <c r="S10" s="39"/>
      <c r="T10" s="40"/>
      <c r="U10" s="41"/>
      <c r="V10" s="42"/>
      <c r="W10" s="82"/>
      <c r="X10" s="43"/>
      <c r="Y10" s="43"/>
      <c r="Z10" s="39"/>
      <c r="AA10" s="44"/>
      <c r="AB10" s="45"/>
      <c r="AC10" s="46">
        <v>35551</v>
      </c>
      <c r="AD10" s="47" t="s">
        <v>126</v>
      </c>
      <c r="AE10" s="319"/>
      <c r="AF10" s="320"/>
      <c r="AG10" s="66"/>
      <c r="AH10" s="326"/>
      <c r="AI10" s="67"/>
      <c r="AJ10" s="41"/>
      <c r="AK10" s="58"/>
      <c r="AL10" s="58"/>
      <c r="AM10" s="59"/>
      <c r="AN10" s="68"/>
      <c r="AO10" s="59"/>
      <c r="AP10" s="51"/>
      <c r="AQ10" s="52"/>
      <c r="AR10" s="69"/>
      <c r="AS10" s="53"/>
    </row>
    <row r="11" spans="1:45" ht="20.25" customHeight="1" x14ac:dyDescent="0.25">
      <c r="A11" s="32" t="s">
        <v>127</v>
      </c>
      <c r="B11" s="32" t="s">
        <v>43</v>
      </c>
      <c r="C11" s="32" t="s">
        <v>84</v>
      </c>
      <c r="D11" s="33" t="s">
        <v>59</v>
      </c>
      <c r="E11" s="32" t="s">
        <v>128</v>
      </c>
      <c r="F11" s="32" t="s">
        <v>129</v>
      </c>
      <c r="G11" s="32"/>
      <c r="H11" s="32" t="s">
        <v>119</v>
      </c>
      <c r="I11" s="32" t="s">
        <v>63</v>
      </c>
      <c r="J11" s="32" t="s">
        <v>89</v>
      </c>
      <c r="K11" s="34">
        <v>1</v>
      </c>
      <c r="L11" s="35" t="s">
        <v>56</v>
      </c>
      <c r="M11" s="36" t="s">
        <v>99</v>
      </c>
      <c r="N11" s="57">
        <v>5</v>
      </c>
      <c r="O11" s="57">
        <v>4.5</v>
      </c>
      <c r="P11" s="37">
        <v>3.5</v>
      </c>
      <c r="Q11" s="47"/>
      <c r="R11" s="38">
        <v>1984</v>
      </c>
      <c r="S11" s="39">
        <v>1</v>
      </c>
      <c r="T11" s="40">
        <v>19.768900000000002</v>
      </c>
      <c r="U11" s="41">
        <v>19.768900000000002</v>
      </c>
      <c r="V11" s="42">
        <v>1480</v>
      </c>
      <c r="W11" s="82"/>
      <c r="X11" s="43">
        <v>1</v>
      </c>
      <c r="Y11" s="43" t="s">
        <v>56</v>
      </c>
      <c r="Z11" s="39"/>
      <c r="AA11" s="44" t="s">
        <v>56</v>
      </c>
      <c r="AB11" s="45">
        <v>353</v>
      </c>
      <c r="AC11" s="46">
        <v>35551</v>
      </c>
      <c r="AD11" s="47" t="s">
        <v>80</v>
      </c>
      <c r="AE11" s="319">
        <v>130</v>
      </c>
      <c r="AF11" s="319"/>
      <c r="AG11" s="48">
        <v>42887</v>
      </c>
      <c r="AH11" s="326">
        <v>130</v>
      </c>
      <c r="AI11" s="67"/>
      <c r="AJ11" s="41" t="s">
        <v>72</v>
      </c>
      <c r="AK11" s="58">
        <v>6.25E-2</v>
      </c>
      <c r="AL11" s="58">
        <v>6.7770431076923085E-2</v>
      </c>
      <c r="AM11" s="70" t="s">
        <v>73</v>
      </c>
      <c r="AN11" s="59" t="s">
        <v>130</v>
      </c>
      <c r="AO11" s="59" t="s">
        <v>131</v>
      </c>
      <c r="AP11" s="51">
        <v>1</v>
      </c>
      <c r="AQ11" s="52">
        <v>6.4780383237475183</v>
      </c>
      <c r="AR11" s="69"/>
      <c r="AS11" s="53">
        <v>6.6330273400000008</v>
      </c>
    </row>
    <row r="12" spans="1:45" ht="20.25" customHeight="1" x14ac:dyDescent="0.25">
      <c r="A12" s="32" t="s">
        <v>132</v>
      </c>
      <c r="B12" s="32" t="s">
        <v>43</v>
      </c>
      <c r="C12" s="32" t="s">
        <v>84</v>
      </c>
      <c r="D12" s="33" t="s">
        <v>59</v>
      </c>
      <c r="E12" s="32" t="s">
        <v>133</v>
      </c>
      <c r="F12" s="32" t="s">
        <v>134</v>
      </c>
      <c r="G12" s="32"/>
      <c r="H12" s="32" t="s">
        <v>119</v>
      </c>
      <c r="I12" s="32" t="s">
        <v>79</v>
      </c>
      <c r="J12" s="32" t="s">
        <v>89</v>
      </c>
      <c r="K12" s="34">
        <v>0.5</v>
      </c>
      <c r="L12" s="35" t="s">
        <v>65</v>
      </c>
      <c r="M12" s="36" t="s">
        <v>99</v>
      </c>
      <c r="N12" s="37">
        <v>5.5</v>
      </c>
      <c r="O12" s="37">
        <v>5.5</v>
      </c>
      <c r="P12" s="37">
        <v>3.5</v>
      </c>
      <c r="Q12" s="37"/>
      <c r="R12" s="38">
        <v>1992</v>
      </c>
      <c r="S12" s="39">
        <v>0.51239999999999997</v>
      </c>
      <c r="T12" s="40">
        <v>21.964299999999994</v>
      </c>
      <c r="U12" s="41">
        <v>10.982149999999997</v>
      </c>
      <c r="V12" s="42">
        <v>1200</v>
      </c>
      <c r="W12" s="82"/>
      <c r="X12" s="43">
        <v>1</v>
      </c>
      <c r="Y12" s="43"/>
      <c r="Z12" s="39"/>
      <c r="AA12" s="44"/>
      <c r="AB12" s="45">
        <v>492</v>
      </c>
      <c r="AC12" s="46">
        <v>41743</v>
      </c>
      <c r="AD12" s="47" t="s">
        <v>71</v>
      </c>
      <c r="AE12" s="319">
        <v>58.5</v>
      </c>
      <c r="AF12" s="319">
        <v>58.5</v>
      </c>
      <c r="AG12" s="48">
        <v>42887</v>
      </c>
      <c r="AH12" s="326">
        <v>58.5</v>
      </c>
      <c r="AI12" s="67"/>
      <c r="AJ12" s="41" t="s">
        <v>121</v>
      </c>
      <c r="AK12" s="58">
        <v>7.4999999999999997E-2</v>
      </c>
      <c r="AL12" s="58">
        <v>9.4245075897435887E-2</v>
      </c>
      <c r="AM12" s="50" t="s">
        <v>122</v>
      </c>
      <c r="AN12" s="59"/>
      <c r="AO12" s="59"/>
      <c r="AP12" s="51">
        <v>1</v>
      </c>
      <c r="AQ12" s="52">
        <v>1.416666666666667</v>
      </c>
      <c r="AR12" s="69"/>
      <c r="AS12" s="53">
        <v>4.9051131749999985</v>
      </c>
    </row>
    <row r="13" spans="1:45" ht="20.25" customHeight="1" x14ac:dyDescent="0.25">
      <c r="A13" s="32" t="s">
        <v>135</v>
      </c>
      <c r="B13" s="32" t="s">
        <v>43</v>
      </c>
      <c r="C13" s="32" t="s">
        <v>84</v>
      </c>
      <c r="D13" s="33" t="s">
        <v>59</v>
      </c>
      <c r="E13" s="32" t="s">
        <v>136</v>
      </c>
      <c r="F13" s="32" t="s">
        <v>137</v>
      </c>
      <c r="G13" s="32"/>
      <c r="H13" s="32" t="s">
        <v>138</v>
      </c>
      <c r="I13" s="32" t="s">
        <v>79</v>
      </c>
      <c r="J13" s="32" t="s">
        <v>64</v>
      </c>
      <c r="K13" s="34">
        <v>0.75</v>
      </c>
      <c r="L13" s="35" t="s">
        <v>65</v>
      </c>
      <c r="M13" s="36" t="s">
        <v>139</v>
      </c>
      <c r="N13" s="57">
        <v>5</v>
      </c>
      <c r="O13" s="57">
        <v>5</v>
      </c>
      <c r="P13" s="57">
        <v>5.5</v>
      </c>
      <c r="Q13" s="47" t="s">
        <v>140</v>
      </c>
      <c r="R13" s="38">
        <v>2008</v>
      </c>
      <c r="S13" s="39">
        <v>0.64700000000000002</v>
      </c>
      <c r="T13" s="40">
        <v>34.200000000000003</v>
      </c>
      <c r="U13" s="41">
        <v>25.6</v>
      </c>
      <c r="V13" s="42" t="s">
        <v>141</v>
      </c>
      <c r="W13" s="82"/>
      <c r="X13" s="43">
        <v>2</v>
      </c>
      <c r="Y13" s="43"/>
      <c r="Z13" s="39"/>
      <c r="AA13" s="44"/>
      <c r="AB13" s="45">
        <v>593</v>
      </c>
      <c r="AC13" s="46">
        <v>41333</v>
      </c>
      <c r="AD13" s="47" t="s">
        <v>71</v>
      </c>
      <c r="AE13" s="319">
        <v>117.375</v>
      </c>
      <c r="AF13" s="319">
        <v>46.96</v>
      </c>
      <c r="AG13" s="48">
        <v>42887</v>
      </c>
      <c r="AH13" s="326">
        <v>117.4</v>
      </c>
      <c r="AI13" s="67"/>
      <c r="AJ13" s="41" t="s">
        <v>121</v>
      </c>
      <c r="AK13" s="58">
        <v>7.2499999999999995E-2</v>
      </c>
      <c r="AL13" s="58">
        <v>9.0747989520766806E-2</v>
      </c>
      <c r="AM13" s="50" t="s">
        <v>122</v>
      </c>
      <c r="AN13" s="59" t="s">
        <v>142</v>
      </c>
      <c r="AO13" s="59" t="s">
        <v>143</v>
      </c>
      <c r="AP13" s="51">
        <v>1</v>
      </c>
      <c r="AQ13" s="52">
        <v>1.28</v>
      </c>
      <c r="AR13" s="69"/>
      <c r="AS13" s="53">
        <v>10.364345437500003</v>
      </c>
    </row>
    <row r="14" spans="1:45" ht="20.25" customHeight="1" x14ac:dyDescent="0.25">
      <c r="A14" s="32" t="s">
        <v>144</v>
      </c>
      <c r="B14" s="32" t="s">
        <v>43</v>
      </c>
      <c r="C14" s="32" t="s">
        <v>84</v>
      </c>
      <c r="D14" s="33" t="s">
        <v>59</v>
      </c>
      <c r="E14" s="32" t="s">
        <v>145</v>
      </c>
      <c r="F14" s="32" t="s">
        <v>146</v>
      </c>
      <c r="G14" s="32"/>
      <c r="H14" s="32" t="s">
        <v>756</v>
      </c>
      <c r="I14" s="32" t="s">
        <v>79</v>
      </c>
      <c r="J14" s="32" t="s">
        <v>89</v>
      </c>
      <c r="K14" s="34">
        <v>1</v>
      </c>
      <c r="L14" s="35"/>
      <c r="M14" s="36"/>
      <c r="N14" s="57"/>
      <c r="O14" s="57"/>
      <c r="P14" s="57"/>
      <c r="Q14" s="47"/>
      <c r="R14" s="38" t="s">
        <v>147</v>
      </c>
      <c r="S14" s="39">
        <v>0.77910000000000001</v>
      </c>
      <c r="T14" s="40">
        <v>26.878</v>
      </c>
      <c r="U14" s="41">
        <v>26.878</v>
      </c>
      <c r="V14" s="42" t="s">
        <v>148</v>
      </c>
      <c r="W14" s="82"/>
      <c r="X14" s="43">
        <v>1</v>
      </c>
      <c r="Y14" s="43"/>
      <c r="Z14" s="39"/>
      <c r="AA14" s="44"/>
      <c r="AB14" s="45">
        <v>142</v>
      </c>
      <c r="AC14" s="46">
        <v>42917</v>
      </c>
      <c r="AD14" s="47" t="s">
        <v>80</v>
      </c>
      <c r="AE14" s="319">
        <v>327.5</v>
      </c>
      <c r="AF14" s="319"/>
      <c r="AG14" s="48"/>
      <c r="AH14" s="326"/>
      <c r="AI14" s="67"/>
      <c r="AJ14" s="41">
        <v>0</v>
      </c>
      <c r="AK14" s="58"/>
      <c r="AL14" s="58">
        <v>5.2999999999999999E-2</v>
      </c>
      <c r="AM14" s="50" t="s">
        <v>149</v>
      </c>
      <c r="AN14" s="59" t="s">
        <v>150</v>
      </c>
      <c r="AO14" s="59" t="s">
        <v>151</v>
      </c>
      <c r="AP14" s="51">
        <v>1</v>
      </c>
      <c r="AQ14" s="52">
        <v>7.6</v>
      </c>
      <c r="AR14" s="69"/>
      <c r="AS14" s="53"/>
    </row>
    <row r="15" spans="1:45" ht="20.25" customHeight="1" x14ac:dyDescent="0.25">
      <c r="A15" s="32" t="s">
        <v>152</v>
      </c>
      <c r="B15" s="32" t="s">
        <v>43</v>
      </c>
      <c r="C15" s="32" t="s">
        <v>84</v>
      </c>
      <c r="D15" s="33" t="s">
        <v>59</v>
      </c>
      <c r="E15" s="32" t="s">
        <v>153</v>
      </c>
      <c r="F15" s="32" t="s">
        <v>154</v>
      </c>
      <c r="G15" s="32"/>
      <c r="H15" s="32" t="s">
        <v>155</v>
      </c>
      <c r="I15" s="32" t="s">
        <v>79</v>
      </c>
      <c r="J15" s="32" t="s">
        <v>89</v>
      </c>
      <c r="K15" s="34">
        <v>0.5</v>
      </c>
      <c r="L15" s="35" t="s">
        <v>156</v>
      </c>
      <c r="M15" s="36" t="s">
        <v>157</v>
      </c>
      <c r="N15" s="71" t="s">
        <v>158</v>
      </c>
      <c r="O15" s="37" t="s">
        <v>158</v>
      </c>
      <c r="P15" s="37" t="s">
        <v>159</v>
      </c>
      <c r="Q15" s="47"/>
      <c r="R15" s="38">
        <v>1964</v>
      </c>
      <c r="S15" s="39">
        <v>0.6</v>
      </c>
      <c r="T15" s="40">
        <v>53.259999999999991</v>
      </c>
      <c r="U15" s="41">
        <v>26.629999999999995</v>
      </c>
      <c r="V15" s="42">
        <v>1020</v>
      </c>
      <c r="W15" s="82"/>
      <c r="X15" s="43">
        <v>2</v>
      </c>
      <c r="Y15" s="43" t="s">
        <v>56</v>
      </c>
      <c r="Z15" s="39"/>
      <c r="AA15" s="44" t="s">
        <v>56</v>
      </c>
      <c r="AB15" s="45">
        <v>385</v>
      </c>
      <c r="AC15" s="46">
        <v>36767</v>
      </c>
      <c r="AD15" s="47" t="s">
        <v>80</v>
      </c>
      <c r="AE15" s="319">
        <v>424.02578631000006</v>
      </c>
      <c r="AF15" s="319"/>
      <c r="AG15" s="48">
        <v>42705</v>
      </c>
      <c r="AH15" s="326">
        <v>421.5</v>
      </c>
      <c r="AI15" s="67"/>
      <c r="AJ15" s="41" t="s">
        <v>121</v>
      </c>
      <c r="AK15" s="58">
        <v>5.4279785545544086E-2</v>
      </c>
      <c r="AL15" s="58">
        <v>5.6963230586031796E-2</v>
      </c>
      <c r="AM15" s="50" t="s">
        <v>160</v>
      </c>
      <c r="AN15" s="59" t="s">
        <v>161</v>
      </c>
      <c r="AO15" s="59" t="s">
        <v>162</v>
      </c>
      <c r="AP15" s="51">
        <v>0.99461321817499082</v>
      </c>
      <c r="AQ15" s="52">
        <v>3.6631278307467543</v>
      </c>
      <c r="AR15" s="69"/>
      <c r="AS15" s="53">
        <v>18.292025244999994</v>
      </c>
    </row>
    <row r="16" spans="1:45" ht="20.25" customHeight="1" x14ac:dyDescent="0.25">
      <c r="A16" s="32" t="s">
        <v>163</v>
      </c>
      <c r="B16" s="32" t="s">
        <v>43</v>
      </c>
      <c r="C16" s="32" t="s">
        <v>84</v>
      </c>
      <c r="D16" s="33" t="s">
        <v>59</v>
      </c>
      <c r="E16" s="32" t="s">
        <v>164</v>
      </c>
      <c r="F16" s="32" t="s">
        <v>165</v>
      </c>
      <c r="G16" s="32"/>
      <c r="H16" s="32" t="s">
        <v>155</v>
      </c>
      <c r="I16" s="32" t="s">
        <v>166</v>
      </c>
      <c r="J16" s="32" t="s">
        <v>89</v>
      </c>
      <c r="K16" s="34">
        <v>0.5</v>
      </c>
      <c r="L16" s="35" t="s">
        <v>167</v>
      </c>
      <c r="M16" s="36" t="s">
        <v>157</v>
      </c>
      <c r="N16" s="37" t="s">
        <v>168</v>
      </c>
      <c r="O16" s="37" t="s">
        <v>169</v>
      </c>
      <c r="P16" s="37" t="s">
        <v>170</v>
      </c>
      <c r="Q16" s="47"/>
      <c r="R16" s="38">
        <v>1993</v>
      </c>
      <c r="S16" s="39">
        <v>0.6</v>
      </c>
      <c r="T16" s="40">
        <v>85.07605000006069</v>
      </c>
      <c r="U16" s="41">
        <v>42.538025000030345</v>
      </c>
      <c r="V16" s="42">
        <v>1460</v>
      </c>
      <c r="W16" s="82"/>
      <c r="X16" s="43">
        <v>3</v>
      </c>
      <c r="Y16" s="43" t="s">
        <v>56</v>
      </c>
      <c r="Z16" s="39"/>
      <c r="AA16" s="44" t="s">
        <v>56</v>
      </c>
      <c r="AB16" s="45">
        <v>654</v>
      </c>
      <c r="AC16" s="46">
        <v>36144</v>
      </c>
      <c r="AD16" s="47" t="s">
        <v>80</v>
      </c>
      <c r="AE16" s="319">
        <v>1000.2500000000002</v>
      </c>
      <c r="AF16" s="319"/>
      <c r="AG16" s="48">
        <v>42887</v>
      </c>
      <c r="AH16" s="326">
        <v>1000.3</v>
      </c>
      <c r="AI16" s="67"/>
      <c r="AJ16" s="41" t="s">
        <v>121</v>
      </c>
      <c r="AK16" s="58">
        <v>4.9226443389152719E-2</v>
      </c>
      <c r="AL16" s="58">
        <v>4.5244626883279161E-2</v>
      </c>
      <c r="AM16" s="50" t="s">
        <v>171</v>
      </c>
      <c r="AN16" s="50" t="s">
        <v>172</v>
      </c>
      <c r="AO16" s="59" t="s">
        <v>173</v>
      </c>
      <c r="AP16" s="51">
        <v>0.96201163547204993</v>
      </c>
      <c r="AQ16" s="52">
        <v>6.0201330544893592</v>
      </c>
      <c r="AR16" s="69"/>
      <c r="AS16" s="53">
        <v>29.19186270999997</v>
      </c>
    </row>
    <row r="17" spans="1:45" ht="20.25" customHeight="1" x14ac:dyDescent="0.25">
      <c r="A17" s="32" t="s">
        <v>174</v>
      </c>
      <c r="B17" s="32" t="s">
        <v>43</v>
      </c>
      <c r="C17" s="32" t="s">
        <v>84</v>
      </c>
      <c r="D17" s="33" t="s">
        <v>59</v>
      </c>
      <c r="E17" s="32" t="s">
        <v>175</v>
      </c>
      <c r="F17" s="32" t="s">
        <v>176</v>
      </c>
      <c r="G17" s="32"/>
      <c r="H17" s="32" t="s">
        <v>155</v>
      </c>
      <c r="I17" s="32" t="s">
        <v>166</v>
      </c>
      <c r="J17" s="32" t="s">
        <v>64</v>
      </c>
      <c r="K17" s="72">
        <v>0.375</v>
      </c>
      <c r="L17" s="35" t="s">
        <v>177</v>
      </c>
      <c r="M17" s="36" t="s">
        <v>178</v>
      </c>
      <c r="N17" s="37">
        <v>4</v>
      </c>
      <c r="O17" s="57">
        <v>4</v>
      </c>
      <c r="P17" s="57">
        <v>3</v>
      </c>
      <c r="Q17" s="47"/>
      <c r="R17" s="38">
        <v>1988</v>
      </c>
      <c r="S17" s="39">
        <v>0.76749999999999996</v>
      </c>
      <c r="T17" s="40">
        <v>83.83114999999998</v>
      </c>
      <c r="U17" s="41">
        <v>31.4</v>
      </c>
      <c r="V17" s="42">
        <v>2000</v>
      </c>
      <c r="W17" s="82"/>
      <c r="X17" s="43">
        <v>4</v>
      </c>
      <c r="Y17" s="43"/>
      <c r="Z17" s="39"/>
      <c r="AA17" s="44"/>
      <c r="AB17" s="45">
        <v>516</v>
      </c>
      <c r="AC17" s="46">
        <v>41333</v>
      </c>
      <c r="AD17" s="47" t="s">
        <v>71</v>
      </c>
      <c r="AE17" s="319">
        <v>577.49999999999977</v>
      </c>
      <c r="AF17" s="319">
        <v>192.5</v>
      </c>
      <c r="AG17" s="48">
        <v>42887</v>
      </c>
      <c r="AH17" s="326">
        <v>577.5</v>
      </c>
      <c r="AI17" s="67"/>
      <c r="AJ17" s="41" t="s">
        <v>179</v>
      </c>
      <c r="AK17" s="58">
        <v>5.000000000000001E-2</v>
      </c>
      <c r="AL17" s="58">
        <v>5.6107199688311689E-2</v>
      </c>
      <c r="AM17" s="50" t="s">
        <v>180</v>
      </c>
      <c r="AN17" s="59" t="s">
        <v>181</v>
      </c>
      <c r="AO17" s="59" t="s">
        <v>182</v>
      </c>
      <c r="AP17" s="51">
        <v>0.98986772816548496</v>
      </c>
      <c r="AQ17" s="52">
        <v>5.1207933358379849</v>
      </c>
      <c r="AR17" s="69"/>
      <c r="AS17" s="53">
        <v>23.3033237175</v>
      </c>
    </row>
    <row r="18" spans="1:45" ht="20.25" customHeight="1" x14ac:dyDescent="0.25">
      <c r="A18" s="32" t="s">
        <v>183</v>
      </c>
      <c r="B18" s="32" t="s">
        <v>43</v>
      </c>
      <c r="C18" s="32" t="s">
        <v>84</v>
      </c>
      <c r="D18" s="33" t="s">
        <v>59</v>
      </c>
      <c r="E18" s="32"/>
      <c r="F18" s="32" t="s">
        <v>184</v>
      </c>
      <c r="G18" s="32"/>
      <c r="H18" s="32" t="s">
        <v>155</v>
      </c>
      <c r="I18" s="32" t="s">
        <v>79</v>
      </c>
      <c r="J18" s="32" t="s">
        <v>89</v>
      </c>
      <c r="K18" s="34">
        <v>0.25</v>
      </c>
      <c r="L18" s="35" t="s">
        <v>185</v>
      </c>
      <c r="M18" s="36" t="s">
        <v>157</v>
      </c>
      <c r="N18" s="37">
        <v>4.5</v>
      </c>
      <c r="O18" s="57">
        <v>5.5</v>
      </c>
      <c r="P18" s="57"/>
      <c r="Q18" s="47"/>
      <c r="R18" s="38">
        <v>1978</v>
      </c>
      <c r="S18" s="39">
        <v>0.8</v>
      </c>
      <c r="T18" s="40">
        <v>77.703999999999994</v>
      </c>
      <c r="U18" s="41">
        <v>19.425999999999998</v>
      </c>
      <c r="V18" s="42">
        <v>1200</v>
      </c>
      <c r="W18" s="82"/>
      <c r="X18" s="43">
        <v>1</v>
      </c>
      <c r="Y18" s="43"/>
      <c r="Z18" s="39"/>
      <c r="AA18" s="44"/>
      <c r="AB18" s="45">
        <v>308</v>
      </c>
      <c r="AC18" s="46">
        <v>42917</v>
      </c>
      <c r="AD18" s="47" t="s">
        <v>71</v>
      </c>
      <c r="AE18" s="319">
        <v>361.3</v>
      </c>
      <c r="AF18" s="319">
        <v>361.3</v>
      </c>
      <c r="AG18" s="48"/>
      <c r="AH18" s="326"/>
      <c r="AI18" s="67"/>
      <c r="AJ18" s="41"/>
      <c r="AK18" s="58"/>
      <c r="AL18" s="58">
        <v>4.4999999999999998E-2</v>
      </c>
      <c r="AM18" s="50" t="s">
        <v>186</v>
      </c>
      <c r="AN18" s="59" t="s">
        <v>187</v>
      </c>
      <c r="AO18" s="59" t="s">
        <v>188</v>
      </c>
      <c r="AP18" s="51">
        <v>0.96299999999999997</v>
      </c>
      <c r="AQ18" s="52">
        <v>4.45</v>
      </c>
      <c r="AR18" s="69"/>
      <c r="AS18" s="53">
        <v>0</v>
      </c>
    </row>
    <row r="19" spans="1:45" ht="20.25" customHeight="1" x14ac:dyDescent="0.25">
      <c r="A19" s="32" t="s">
        <v>189</v>
      </c>
      <c r="B19" s="32" t="s">
        <v>43</v>
      </c>
      <c r="C19" s="32" t="s">
        <v>84</v>
      </c>
      <c r="D19" s="33" t="s">
        <v>59</v>
      </c>
      <c r="E19" s="32" t="s">
        <v>190</v>
      </c>
      <c r="F19" s="32" t="s">
        <v>191</v>
      </c>
      <c r="G19" s="32"/>
      <c r="H19" s="32" t="s">
        <v>155</v>
      </c>
      <c r="I19" s="32" t="s">
        <v>79</v>
      </c>
      <c r="J19" s="32" t="s">
        <v>89</v>
      </c>
      <c r="K19" s="34">
        <v>1</v>
      </c>
      <c r="L19" s="35" t="s">
        <v>56</v>
      </c>
      <c r="M19" s="36" t="s">
        <v>157</v>
      </c>
      <c r="N19" s="57">
        <v>5.5</v>
      </c>
      <c r="O19" s="37">
        <v>5</v>
      </c>
      <c r="P19" s="37">
        <v>3.5</v>
      </c>
      <c r="Q19" s="47"/>
      <c r="R19" s="38">
        <v>1984</v>
      </c>
      <c r="S19" s="39">
        <v>0.2</v>
      </c>
      <c r="T19" s="40">
        <v>20.9331</v>
      </c>
      <c r="U19" s="41">
        <v>20.9331</v>
      </c>
      <c r="V19" s="42">
        <v>1000</v>
      </c>
      <c r="W19" s="82"/>
      <c r="X19" s="43">
        <v>1</v>
      </c>
      <c r="Y19" s="43" t="s">
        <v>56</v>
      </c>
      <c r="Z19" s="39"/>
      <c r="AA19" s="44" t="s">
        <v>56</v>
      </c>
      <c r="AB19" s="45">
        <v>111</v>
      </c>
      <c r="AC19" s="46">
        <v>36144</v>
      </c>
      <c r="AD19" s="47" t="s">
        <v>80</v>
      </c>
      <c r="AE19" s="319">
        <v>284.73869877999988</v>
      </c>
      <c r="AF19" s="319"/>
      <c r="AG19" s="48">
        <v>42705</v>
      </c>
      <c r="AH19" s="326">
        <v>284</v>
      </c>
      <c r="AI19" s="67"/>
      <c r="AJ19" s="41" t="s">
        <v>192</v>
      </c>
      <c r="AK19" s="58">
        <v>5.5E-2</v>
      </c>
      <c r="AL19" s="58">
        <v>5.7413016600988513E-2</v>
      </c>
      <c r="AM19" s="50" t="s">
        <v>193</v>
      </c>
      <c r="AN19" s="59" t="s">
        <v>194</v>
      </c>
      <c r="AO19" s="59" t="s">
        <v>195</v>
      </c>
      <c r="AP19" s="51">
        <v>1</v>
      </c>
      <c r="AQ19" s="52">
        <v>4.41863515661574</v>
      </c>
      <c r="AR19" s="69"/>
      <c r="AS19" s="53">
        <v>12.444610810000002</v>
      </c>
    </row>
    <row r="20" spans="1:45" ht="20.25" customHeight="1" x14ac:dyDescent="0.25">
      <c r="A20" s="32" t="s">
        <v>197</v>
      </c>
      <c r="B20" s="32" t="s">
        <v>43</v>
      </c>
      <c r="C20" s="32" t="s">
        <v>84</v>
      </c>
      <c r="D20" s="33" t="s">
        <v>59</v>
      </c>
      <c r="E20" s="32" t="s">
        <v>198</v>
      </c>
      <c r="F20" s="32" t="s">
        <v>199</v>
      </c>
      <c r="G20" s="32"/>
      <c r="H20" s="32" t="s">
        <v>155</v>
      </c>
      <c r="I20" s="32" t="s">
        <v>166</v>
      </c>
      <c r="J20" s="32" t="s">
        <v>89</v>
      </c>
      <c r="K20" s="34">
        <v>0.33333333333333331</v>
      </c>
      <c r="L20" s="35" t="s">
        <v>200</v>
      </c>
      <c r="M20" s="36" t="s">
        <v>157</v>
      </c>
      <c r="N20" s="57">
        <v>5</v>
      </c>
      <c r="O20" s="57">
        <v>5</v>
      </c>
      <c r="P20" s="57">
        <v>4.5</v>
      </c>
      <c r="Q20" s="47" t="s">
        <v>201</v>
      </c>
      <c r="R20" s="38">
        <v>2011</v>
      </c>
      <c r="S20" s="39">
        <v>0.3</v>
      </c>
      <c r="T20" s="40">
        <v>43.070400000000006</v>
      </c>
      <c r="U20" s="41">
        <v>14.4</v>
      </c>
      <c r="V20" s="42">
        <v>1600</v>
      </c>
      <c r="W20" s="82"/>
      <c r="X20" s="43">
        <v>1</v>
      </c>
      <c r="Y20" s="43" t="s">
        <v>56</v>
      </c>
      <c r="Z20" s="39"/>
      <c r="AA20" s="44" t="s">
        <v>56</v>
      </c>
      <c r="AB20" s="45">
        <v>94</v>
      </c>
      <c r="AC20" s="46">
        <v>36739</v>
      </c>
      <c r="AD20" s="47" t="s">
        <v>71</v>
      </c>
      <c r="AE20" s="319">
        <v>323.30099998226723</v>
      </c>
      <c r="AF20" s="319">
        <v>323.30099998226723</v>
      </c>
      <c r="AG20" s="48">
        <v>42887</v>
      </c>
      <c r="AH20" s="326">
        <v>323.30099999999999</v>
      </c>
      <c r="AI20" s="67"/>
      <c r="AJ20" s="41" t="s">
        <v>121</v>
      </c>
      <c r="AK20" s="58">
        <v>4.7500000000000001E-2</v>
      </c>
      <c r="AL20" s="58">
        <v>6.4688443895936004E-2</v>
      </c>
      <c r="AM20" s="50" t="s">
        <v>202</v>
      </c>
      <c r="AN20" s="59" t="s">
        <v>203</v>
      </c>
      <c r="AO20" s="59" t="s">
        <v>73</v>
      </c>
      <c r="AP20" s="51">
        <v>1</v>
      </c>
      <c r="AQ20" s="52">
        <v>8.9887407304696474</v>
      </c>
      <c r="AR20" s="69"/>
      <c r="AS20" s="53">
        <v>13.714897119999993</v>
      </c>
    </row>
    <row r="21" spans="1:45" ht="20.25" customHeight="1" x14ac:dyDescent="0.25">
      <c r="A21" s="32" t="s">
        <v>204</v>
      </c>
      <c r="B21" s="32" t="s">
        <v>43</v>
      </c>
      <c r="C21" s="32" t="s">
        <v>84</v>
      </c>
      <c r="D21" s="33" t="s">
        <v>59</v>
      </c>
      <c r="E21" s="32" t="s">
        <v>205</v>
      </c>
      <c r="F21" s="32" t="s">
        <v>206</v>
      </c>
      <c r="G21" s="32"/>
      <c r="H21" s="32" t="s">
        <v>155</v>
      </c>
      <c r="I21" s="32" t="s">
        <v>166</v>
      </c>
      <c r="J21" s="32" t="s">
        <v>89</v>
      </c>
      <c r="K21" s="34">
        <v>0.25</v>
      </c>
      <c r="L21" s="35" t="s">
        <v>207</v>
      </c>
      <c r="M21" s="73" t="s">
        <v>157</v>
      </c>
      <c r="N21" s="37" t="s">
        <v>208</v>
      </c>
      <c r="O21" s="37" t="s">
        <v>208</v>
      </c>
      <c r="P21" s="37" t="s">
        <v>208</v>
      </c>
      <c r="Q21" s="37" t="s">
        <v>209</v>
      </c>
      <c r="R21" s="38" t="s">
        <v>210</v>
      </c>
      <c r="S21" s="39">
        <v>0.33</v>
      </c>
      <c r="T21" s="40">
        <v>33.409990000000001</v>
      </c>
      <c r="U21" s="41">
        <v>8.4</v>
      </c>
      <c r="V21" s="42" t="s">
        <v>211</v>
      </c>
      <c r="W21" s="82"/>
      <c r="X21" s="43">
        <v>1</v>
      </c>
      <c r="Y21" s="43"/>
      <c r="Z21" s="39"/>
      <c r="AA21" s="44"/>
      <c r="AB21" s="45">
        <v>10</v>
      </c>
      <c r="AC21" s="46">
        <v>41743</v>
      </c>
      <c r="AD21" s="47" t="s">
        <v>71</v>
      </c>
      <c r="AE21" s="319">
        <v>157.74338351</v>
      </c>
      <c r="AF21" s="319">
        <v>157.74338351</v>
      </c>
      <c r="AG21" s="48">
        <v>42705</v>
      </c>
      <c r="AH21" s="326">
        <v>156.5</v>
      </c>
      <c r="AI21" s="67"/>
      <c r="AJ21" s="41" t="s">
        <v>192</v>
      </c>
      <c r="AK21" s="58">
        <v>0.05</v>
      </c>
      <c r="AL21" s="58">
        <v>8.9769859378010547E-2</v>
      </c>
      <c r="AM21" s="50" t="s">
        <v>212</v>
      </c>
      <c r="AN21" s="59" t="s">
        <v>213</v>
      </c>
      <c r="AO21" s="59" t="s">
        <v>150</v>
      </c>
      <c r="AP21" s="51">
        <v>0.98910206198804596</v>
      </c>
      <c r="AQ21" s="52">
        <v>8.3358061825643297</v>
      </c>
      <c r="AR21" s="69"/>
      <c r="AS21" s="53">
        <v>5.0413787499999989</v>
      </c>
    </row>
    <row r="22" spans="1:45" ht="20.25" customHeight="1" x14ac:dyDescent="0.25">
      <c r="A22" s="32" t="s">
        <v>214</v>
      </c>
      <c r="B22" s="32" t="s">
        <v>43</v>
      </c>
      <c r="C22" s="32" t="s">
        <v>84</v>
      </c>
      <c r="D22" s="33" t="s">
        <v>59</v>
      </c>
      <c r="E22" s="32" t="s">
        <v>215</v>
      </c>
      <c r="F22" s="63" t="s">
        <v>216</v>
      </c>
      <c r="G22" s="32"/>
      <c r="H22" s="32" t="s">
        <v>155</v>
      </c>
      <c r="I22" s="32" t="s">
        <v>79</v>
      </c>
      <c r="J22" s="32" t="s">
        <v>64</v>
      </c>
      <c r="K22" s="34">
        <v>0.5</v>
      </c>
      <c r="L22" s="35" t="s">
        <v>65</v>
      </c>
      <c r="M22" s="73" t="s">
        <v>157</v>
      </c>
      <c r="N22" s="37">
        <v>5</v>
      </c>
      <c r="O22" s="37">
        <v>5</v>
      </c>
      <c r="P22" s="37">
        <v>3</v>
      </c>
      <c r="Q22" s="37"/>
      <c r="R22" s="38">
        <v>1999</v>
      </c>
      <c r="S22" s="39">
        <v>0.36349999999999999</v>
      </c>
      <c r="T22" s="40">
        <v>14.5451</v>
      </c>
      <c r="U22" s="41">
        <v>7.2725499999999998</v>
      </c>
      <c r="V22" s="42">
        <v>2000</v>
      </c>
      <c r="W22" s="82"/>
      <c r="X22" s="43">
        <v>1</v>
      </c>
      <c r="Y22" s="43"/>
      <c r="Z22" s="39"/>
      <c r="AA22" s="44"/>
      <c r="AB22" s="45">
        <v>90</v>
      </c>
      <c r="AC22" s="46">
        <v>41743</v>
      </c>
      <c r="AD22" s="47" t="s">
        <v>71</v>
      </c>
      <c r="AE22" s="319">
        <v>63</v>
      </c>
      <c r="AF22" s="319">
        <v>63</v>
      </c>
      <c r="AG22" s="48">
        <v>42887</v>
      </c>
      <c r="AH22" s="326">
        <v>63</v>
      </c>
      <c r="AI22" s="67"/>
      <c r="AJ22" s="41" t="s">
        <v>121</v>
      </c>
      <c r="AK22" s="58">
        <v>5.7500000000000002E-2</v>
      </c>
      <c r="AL22" s="58">
        <v>5.2118106666666678E-2</v>
      </c>
      <c r="AM22" s="50" t="s">
        <v>130</v>
      </c>
      <c r="AN22" s="59" t="s">
        <v>217</v>
      </c>
      <c r="AO22" s="59" t="s">
        <v>218</v>
      </c>
      <c r="AP22" s="51">
        <v>1</v>
      </c>
      <c r="AQ22" s="52">
        <v>2.9701782389654254</v>
      </c>
      <c r="AR22" s="69"/>
      <c r="AS22" s="53">
        <v>2.93264682</v>
      </c>
    </row>
    <row r="23" spans="1:45" ht="20.25" customHeight="1" x14ac:dyDescent="0.25">
      <c r="A23" s="32" t="s">
        <v>219</v>
      </c>
      <c r="B23" s="32" t="s">
        <v>43</v>
      </c>
      <c r="C23" s="32" t="s">
        <v>84</v>
      </c>
      <c r="D23" s="33" t="s">
        <v>59</v>
      </c>
      <c r="E23" s="32" t="s">
        <v>220</v>
      </c>
      <c r="F23" s="32" t="s">
        <v>221</v>
      </c>
      <c r="G23" s="32"/>
      <c r="H23" s="32" t="s">
        <v>155</v>
      </c>
      <c r="I23" s="32" t="s">
        <v>79</v>
      </c>
      <c r="J23" s="32" t="s">
        <v>89</v>
      </c>
      <c r="K23" s="34">
        <v>1</v>
      </c>
      <c r="L23" s="35" t="s">
        <v>56</v>
      </c>
      <c r="M23" s="36" t="s">
        <v>157</v>
      </c>
      <c r="N23" s="37">
        <v>5.5</v>
      </c>
      <c r="O23" s="57">
        <v>5</v>
      </c>
      <c r="P23" s="57">
        <v>3.5</v>
      </c>
      <c r="Q23" s="47" t="s">
        <v>222</v>
      </c>
      <c r="R23" s="38">
        <v>2004</v>
      </c>
      <c r="S23" s="39">
        <v>0.4</v>
      </c>
      <c r="T23" s="40">
        <v>19.617000000000001</v>
      </c>
      <c r="U23" s="41">
        <v>19.617000000000001</v>
      </c>
      <c r="V23" s="42">
        <v>2000</v>
      </c>
      <c r="W23" s="82"/>
      <c r="X23" s="43">
        <v>1</v>
      </c>
      <c r="Y23" s="43" t="s">
        <v>56</v>
      </c>
      <c r="Z23" s="39"/>
      <c r="AA23" s="44" t="s">
        <v>56</v>
      </c>
      <c r="AB23" s="45">
        <v>113</v>
      </c>
      <c r="AC23" s="46">
        <v>37385</v>
      </c>
      <c r="AD23" s="47" t="s">
        <v>80</v>
      </c>
      <c r="AE23" s="319">
        <v>270.3844268499999</v>
      </c>
      <c r="AF23" s="319"/>
      <c r="AG23" s="48">
        <v>42705</v>
      </c>
      <c r="AH23" s="326">
        <v>263</v>
      </c>
      <c r="AI23" s="67"/>
      <c r="AJ23" s="41" t="s">
        <v>121</v>
      </c>
      <c r="AK23" s="58">
        <v>5.6250000000000001E-2</v>
      </c>
      <c r="AL23" s="58">
        <v>2.9769885133582325E-2</v>
      </c>
      <c r="AM23" s="50" t="s">
        <v>223</v>
      </c>
      <c r="AN23" s="59" t="s">
        <v>224</v>
      </c>
      <c r="AO23" s="59" t="s">
        <v>225</v>
      </c>
      <c r="AP23" s="51">
        <v>0.99592190447061213</v>
      </c>
      <c r="AQ23" s="52">
        <v>6.18140603554924</v>
      </c>
      <c r="AR23" s="69"/>
      <c r="AS23" s="53">
        <v>19.529119080000001</v>
      </c>
    </row>
    <row r="24" spans="1:45" ht="20.25" customHeight="1" x14ac:dyDescent="0.25">
      <c r="A24" s="32" t="s">
        <v>226</v>
      </c>
      <c r="B24" s="32" t="s">
        <v>43</v>
      </c>
      <c r="C24" s="32" t="s">
        <v>84</v>
      </c>
      <c r="D24" s="33" t="s">
        <v>59</v>
      </c>
      <c r="E24" s="32" t="s">
        <v>227</v>
      </c>
      <c r="F24" s="32" t="s">
        <v>228</v>
      </c>
      <c r="G24" s="32"/>
      <c r="H24" s="32" t="s">
        <v>155</v>
      </c>
      <c r="I24" s="32" t="s">
        <v>229</v>
      </c>
      <c r="J24" s="32" t="s">
        <v>89</v>
      </c>
      <c r="K24" s="34">
        <v>1</v>
      </c>
      <c r="L24" s="35"/>
      <c r="M24" s="36" t="s">
        <v>157</v>
      </c>
      <c r="N24" s="37"/>
      <c r="O24" s="57"/>
      <c r="P24" s="57"/>
      <c r="Q24" s="47"/>
      <c r="R24" s="38" t="s">
        <v>230</v>
      </c>
      <c r="S24" s="39"/>
      <c r="T24" s="40">
        <v>1.1137999999999999</v>
      </c>
      <c r="U24" s="41">
        <v>1.1137999999999999</v>
      </c>
      <c r="V24" s="42" t="s">
        <v>231</v>
      </c>
      <c r="W24" s="82"/>
      <c r="X24" s="43">
        <v>2</v>
      </c>
      <c r="Y24" s="43"/>
      <c r="Z24" s="39"/>
      <c r="AA24" s="44"/>
      <c r="AB24" s="45">
        <v>20</v>
      </c>
      <c r="AC24" s="46">
        <v>42614</v>
      </c>
      <c r="AD24" s="47" t="s">
        <v>80</v>
      </c>
      <c r="AE24" s="319">
        <v>18.593483039999999</v>
      </c>
      <c r="AF24" s="319"/>
      <c r="AG24" s="66"/>
      <c r="AH24" s="326"/>
      <c r="AI24" s="67"/>
      <c r="AJ24" s="41"/>
      <c r="AK24" s="58">
        <v>5.5E-2</v>
      </c>
      <c r="AL24" s="58">
        <v>3.9589203141640092E-2</v>
      </c>
      <c r="AM24" s="50" t="s">
        <v>232</v>
      </c>
      <c r="AN24" s="59" t="s">
        <v>233</v>
      </c>
      <c r="AO24" s="59" t="s">
        <v>234</v>
      </c>
      <c r="AP24" s="51">
        <v>1</v>
      </c>
      <c r="AQ24" s="52">
        <v>5.1478582172616818</v>
      </c>
      <c r="AR24" s="69"/>
      <c r="AS24" s="53">
        <v>1.9931939999999988E-2</v>
      </c>
    </row>
    <row r="25" spans="1:45" ht="20.25" customHeight="1" x14ac:dyDescent="0.25">
      <c r="A25" s="32" t="s">
        <v>235</v>
      </c>
      <c r="B25" s="32" t="s">
        <v>43</v>
      </c>
      <c r="C25" s="32" t="s">
        <v>84</v>
      </c>
      <c r="D25" s="33" t="s">
        <v>59</v>
      </c>
      <c r="E25" s="32" t="s">
        <v>236</v>
      </c>
      <c r="F25" s="32" t="s">
        <v>237</v>
      </c>
      <c r="G25" s="32"/>
      <c r="H25" s="32" t="s">
        <v>155</v>
      </c>
      <c r="I25" s="32" t="s">
        <v>79</v>
      </c>
      <c r="J25" s="32" t="s">
        <v>89</v>
      </c>
      <c r="K25" s="34">
        <v>1</v>
      </c>
      <c r="L25" s="35" t="s">
        <v>56</v>
      </c>
      <c r="M25" s="36" t="s">
        <v>157</v>
      </c>
      <c r="N25" s="57">
        <v>5</v>
      </c>
      <c r="O25" s="37">
        <v>4.5</v>
      </c>
      <c r="P25" s="57">
        <v>3.5</v>
      </c>
      <c r="Q25" s="47"/>
      <c r="R25" s="38">
        <v>1978</v>
      </c>
      <c r="S25" s="39">
        <v>0.3</v>
      </c>
      <c r="T25" s="40">
        <v>30.071999999999996</v>
      </c>
      <c r="U25" s="41">
        <v>30.071999999999996</v>
      </c>
      <c r="V25" s="42">
        <v>1000</v>
      </c>
      <c r="W25" s="82"/>
      <c r="X25" s="43">
        <v>1</v>
      </c>
      <c r="Y25" s="43" t="s">
        <v>56</v>
      </c>
      <c r="Z25" s="39"/>
      <c r="AA25" s="44" t="s">
        <v>56</v>
      </c>
      <c r="AB25" s="45">
        <v>134</v>
      </c>
      <c r="AC25" s="46">
        <v>32021</v>
      </c>
      <c r="AD25" s="47" t="s">
        <v>80</v>
      </c>
      <c r="AE25" s="319">
        <v>326.24599930999983</v>
      </c>
      <c r="AF25" s="319"/>
      <c r="AG25" s="48">
        <v>42705</v>
      </c>
      <c r="AH25" s="326">
        <v>323</v>
      </c>
      <c r="AI25" s="67"/>
      <c r="AJ25" s="41" t="s">
        <v>179</v>
      </c>
      <c r="AK25" s="58">
        <v>6.0000000000000005E-2</v>
      </c>
      <c r="AL25" s="58">
        <v>6.3664539040872548E-2</v>
      </c>
      <c r="AM25" s="50" t="s">
        <v>73</v>
      </c>
      <c r="AN25" s="59" t="s">
        <v>238</v>
      </c>
      <c r="AO25" s="59" t="s">
        <v>239</v>
      </c>
      <c r="AP25" s="51">
        <v>0.99181963288108543</v>
      </c>
      <c r="AQ25" s="52">
        <v>3.8325374865974959</v>
      </c>
      <c r="AR25" s="69"/>
      <c r="AS25" s="53">
        <v>15.870705890000002</v>
      </c>
    </row>
    <row r="26" spans="1:45" ht="20.25" customHeight="1" x14ac:dyDescent="0.25">
      <c r="A26" s="32" t="s">
        <v>240</v>
      </c>
      <c r="B26" s="32" t="s">
        <v>43</v>
      </c>
      <c r="C26" s="32" t="s">
        <v>84</v>
      </c>
      <c r="D26" s="33" t="s">
        <v>59</v>
      </c>
      <c r="E26" s="32" t="s">
        <v>241</v>
      </c>
      <c r="F26" s="32" t="s">
        <v>242</v>
      </c>
      <c r="G26" s="32"/>
      <c r="H26" s="32" t="s">
        <v>155</v>
      </c>
      <c r="I26" s="32" t="s">
        <v>79</v>
      </c>
      <c r="J26" s="32" t="s">
        <v>89</v>
      </c>
      <c r="K26" s="34">
        <v>1</v>
      </c>
      <c r="L26" s="35" t="s">
        <v>56</v>
      </c>
      <c r="M26" s="36" t="s">
        <v>157</v>
      </c>
      <c r="N26" s="57">
        <v>5.5</v>
      </c>
      <c r="O26" s="37">
        <v>5</v>
      </c>
      <c r="P26" s="37">
        <v>3.5</v>
      </c>
      <c r="Q26" s="47"/>
      <c r="R26" s="38">
        <v>1990</v>
      </c>
      <c r="S26" s="39">
        <v>0.4</v>
      </c>
      <c r="T26" s="40">
        <v>32.057799999999993</v>
      </c>
      <c r="U26" s="41">
        <v>32.057799999999993</v>
      </c>
      <c r="V26" s="42">
        <v>1250</v>
      </c>
      <c r="W26" s="82"/>
      <c r="X26" s="43">
        <v>1</v>
      </c>
      <c r="Y26" s="43" t="s">
        <v>56</v>
      </c>
      <c r="Z26" s="39"/>
      <c r="AA26" s="44" t="s">
        <v>56</v>
      </c>
      <c r="AB26" s="45">
        <v>169</v>
      </c>
      <c r="AC26" s="46">
        <v>36144</v>
      </c>
      <c r="AD26" s="47" t="s">
        <v>80</v>
      </c>
      <c r="AE26" s="319">
        <v>370.18699442000008</v>
      </c>
      <c r="AF26" s="319"/>
      <c r="AG26" s="48">
        <v>42551</v>
      </c>
      <c r="AH26" s="326">
        <v>350.00000000000006</v>
      </c>
      <c r="AI26" s="67"/>
      <c r="AJ26" s="41" t="s">
        <v>121</v>
      </c>
      <c r="AK26" s="58">
        <v>5.7500000000000002E-2</v>
      </c>
      <c r="AL26" s="58">
        <v>6.1028395217926155E-2</v>
      </c>
      <c r="AM26" s="50" t="s">
        <v>243</v>
      </c>
      <c r="AN26" s="59" t="s">
        <v>244</v>
      </c>
      <c r="AO26" s="59" t="s">
        <v>245</v>
      </c>
      <c r="AP26" s="51">
        <v>0.91268895557399454</v>
      </c>
      <c r="AQ26" s="52">
        <v>3.4840832157810735</v>
      </c>
      <c r="AR26" s="69"/>
      <c r="AS26" s="53">
        <v>18.02432799</v>
      </c>
    </row>
    <row r="27" spans="1:45" ht="20.25" customHeight="1" x14ac:dyDescent="0.25">
      <c r="A27" s="32" t="s">
        <v>246</v>
      </c>
      <c r="B27" s="32" t="s">
        <v>43</v>
      </c>
      <c r="C27" s="32" t="s">
        <v>84</v>
      </c>
      <c r="D27" s="33" t="s">
        <v>59</v>
      </c>
      <c r="E27" s="32" t="s">
        <v>247</v>
      </c>
      <c r="F27" s="32" t="s">
        <v>248</v>
      </c>
      <c r="G27" s="32"/>
      <c r="H27" s="32" t="s">
        <v>155</v>
      </c>
      <c r="I27" s="32" t="s">
        <v>63</v>
      </c>
      <c r="J27" s="32" t="s">
        <v>89</v>
      </c>
      <c r="K27" s="34">
        <v>0.5</v>
      </c>
      <c r="L27" s="35" t="s">
        <v>65</v>
      </c>
      <c r="M27" s="36" t="s">
        <v>157</v>
      </c>
      <c r="N27" s="37">
        <v>5</v>
      </c>
      <c r="O27" s="37">
        <v>5</v>
      </c>
      <c r="P27" s="37">
        <v>4</v>
      </c>
      <c r="Q27" s="37"/>
      <c r="R27" s="38">
        <v>1967</v>
      </c>
      <c r="S27" s="39">
        <v>0.1789</v>
      </c>
      <c r="T27" s="40">
        <v>20.115200000000002</v>
      </c>
      <c r="U27" s="41">
        <v>10.057600000000001</v>
      </c>
      <c r="V27" s="42">
        <v>800</v>
      </c>
      <c r="W27" s="82"/>
      <c r="X27" s="43">
        <v>1</v>
      </c>
      <c r="Y27" s="43"/>
      <c r="Z27" s="39"/>
      <c r="AA27" s="44"/>
      <c r="AB27" s="45">
        <v>64</v>
      </c>
      <c r="AC27" s="46">
        <v>41743</v>
      </c>
      <c r="AD27" s="47" t="s">
        <v>71</v>
      </c>
      <c r="AE27" s="319">
        <v>123.52158429999999</v>
      </c>
      <c r="AF27" s="319">
        <v>123.52158429999999</v>
      </c>
      <c r="AG27" s="48">
        <v>42705</v>
      </c>
      <c r="AH27" s="326">
        <v>122.5</v>
      </c>
      <c r="AI27" s="67"/>
      <c r="AJ27" s="41" t="s">
        <v>179</v>
      </c>
      <c r="AK27" s="58">
        <v>5.7500000000000002E-2</v>
      </c>
      <c r="AL27" s="58">
        <v>5.8521043597074406E-2</v>
      </c>
      <c r="AM27" s="50" t="s">
        <v>249</v>
      </c>
      <c r="AN27" s="59" t="s">
        <v>250</v>
      </c>
      <c r="AO27" s="59" t="s">
        <v>251</v>
      </c>
      <c r="AP27" s="51">
        <v>0.98426562997136491</v>
      </c>
      <c r="AQ27" s="52">
        <v>2.4533705373583521</v>
      </c>
      <c r="AR27" s="69"/>
      <c r="AS27" s="53">
        <v>5.4630889800000002</v>
      </c>
    </row>
    <row r="28" spans="1:45" ht="20.25" customHeight="1" x14ac:dyDescent="0.25">
      <c r="A28" s="32" t="s">
        <v>252</v>
      </c>
      <c r="B28" s="32" t="s">
        <v>43</v>
      </c>
      <c r="C28" s="32" t="s">
        <v>84</v>
      </c>
      <c r="D28" s="33" t="s">
        <v>59</v>
      </c>
      <c r="E28" s="32" t="s">
        <v>253</v>
      </c>
      <c r="F28" s="32" t="s">
        <v>254</v>
      </c>
      <c r="G28" s="32"/>
      <c r="H28" s="32" t="s">
        <v>155</v>
      </c>
      <c r="I28" s="32" t="s">
        <v>79</v>
      </c>
      <c r="J28" s="32" t="s">
        <v>89</v>
      </c>
      <c r="K28" s="34">
        <v>0.5</v>
      </c>
      <c r="L28" s="35" t="s">
        <v>65</v>
      </c>
      <c r="M28" s="36" t="s">
        <v>157</v>
      </c>
      <c r="N28" s="37">
        <v>5</v>
      </c>
      <c r="O28" s="37">
        <v>4.5</v>
      </c>
      <c r="P28" s="37">
        <v>3.5</v>
      </c>
      <c r="Q28" s="37"/>
      <c r="R28" s="38">
        <v>1999</v>
      </c>
      <c r="S28" s="39">
        <v>0.24890000000000001</v>
      </c>
      <c r="T28" s="40">
        <v>27.028200000000002</v>
      </c>
      <c r="U28" s="41">
        <v>13.514100000000001</v>
      </c>
      <c r="V28" s="42" t="s">
        <v>255</v>
      </c>
      <c r="W28" s="82"/>
      <c r="X28" s="43">
        <v>1</v>
      </c>
      <c r="Y28" s="43"/>
      <c r="Z28" s="39"/>
      <c r="AA28" s="44"/>
      <c r="AB28" s="45">
        <v>61</v>
      </c>
      <c r="AC28" s="46">
        <v>41743</v>
      </c>
      <c r="AD28" s="47" t="s">
        <v>71</v>
      </c>
      <c r="AE28" s="319">
        <v>188.7339339699999</v>
      </c>
      <c r="AF28" s="319">
        <v>188.7339339699999</v>
      </c>
      <c r="AG28" s="48">
        <v>42705</v>
      </c>
      <c r="AH28" s="326">
        <v>187.5</v>
      </c>
      <c r="AI28" s="67"/>
      <c r="AJ28" s="41" t="s">
        <v>112</v>
      </c>
      <c r="AK28" s="58">
        <v>5.6250000000000008E-2</v>
      </c>
      <c r="AL28" s="58">
        <v>5.8426216568732071E-2</v>
      </c>
      <c r="AM28" s="50" t="s">
        <v>256</v>
      </c>
      <c r="AN28" s="59" t="s">
        <v>257</v>
      </c>
      <c r="AO28" s="59" t="s">
        <v>258</v>
      </c>
      <c r="AP28" s="51">
        <v>1</v>
      </c>
      <c r="AQ28" s="52">
        <v>4.8155970728431798</v>
      </c>
      <c r="AR28" s="69"/>
      <c r="AS28" s="53">
        <v>8.3247870649999971</v>
      </c>
    </row>
    <row r="29" spans="1:45" ht="20.25" customHeight="1" x14ac:dyDescent="0.25">
      <c r="A29" s="32" t="s">
        <v>259</v>
      </c>
      <c r="B29" s="32" t="s">
        <v>43</v>
      </c>
      <c r="C29" s="32" t="s">
        <v>84</v>
      </c>
      <c r="D29" s="33" t="s">
        <v>59</v>
      </c>
      <c r="E29" s="32" t="s">
        <v>260</v>
      </c>
      <c r="F29" s="32" t="s">
        <v>261</v>
      </c>
      <c r="G29" s="75"/>
      <c r="H29" s="32" t="s">
        <v>155</v>
      </c>
      <c r="I29" s="32" t="s">
        <v>79</v>
      </c>
      <c r="J29" s="32" t="s">
        <v>89</v>
      </c>
      <c r="K29" s="34">
        <v>0.5</v>
      </c>
      <c r="L29" s="35" t="s">
        <v>65</v>
      </c>
      <c r="M29" s="36" t="s">
        <v>157</v>
      </c>
      <c r="N29" s="37">
        <v>5.5</v>
      </c>
      <c r="O29" s="37">
        <v>5</v>
      </c>
      <c r="P29" s="37">
        <v>4</v>
      </c>
      <c r="Q29" s="37" t="s">
        <v>262</v>
      </c>
      <c r="R29" s="38">
        <v>1975</v>
      </c>
      <c r="S29" s="39">
        <v>0.23599999999999999</v>
      </c>
      <c r="T29" s="40">
        <v>26.384600000000002</v>
      </c>
      <c r="U29" s="41">
        <v>13.192300000000001</v>
      </c>
      <c r="V29" s="42">
        <v>1050</v>
      </c>
      <c r="W29" s="82"/>
      <c r="X29" s="43">
        <v>1</v>
      </c>
      <c r="Y29" s="43"/>
      <c r="Z29" s="39"/>
      <c r="AA29" s="44"/>
      <c r="AB29" s="45">
        <v>52</v>
      </c>
      <c r="AC29" s="46">
        <v>41743</v>
      </c>
      <c r="AD29" s="47" t="s">
        <v>71</v>
      </c>
      <c r="AE29" s="319">
        <v>194.28982469000005</v>
      </c>
      <c r="AF29" s="319">
        <v>194.28982469000005</v>
      </c>
      <c r="AG29" s="48">
        <v>42705</v>
      </c>
      <c r="AH29" s="326">
        <v>191.5</v>
      </c>
      <c r="AI29" s="67"/>
      <c r="AJ29" s="41" t="s">
        <v>72</v>
      </c>
      <c r="AK29" s="58">
        <v>5.4423766074870969E-2</v>
      </c>
      <c r="AL29" s="58">
        <v>4.4263481187044561E-2</v>
      </c>
      <c r="AM29" s="50" t="s">
        <v>263</v>
      </c>
      <c r="AN29" s="59" t="s">
        <v>264</v>
      </c>
      <c r="AO29" s="59" t="s">
        <v>265</v>
      </c>
      <c r="AP29" s="51">
        <v>0.93687226639782284</v>
      </c>
      <c r="AQ29" s="52">
        <v>5.6073858048605496</v>
      </c>
      <c r="AR29" s="69"/>
      <c r="AS29" s="53">
        <v>7.1895158250000026</v>
      </c>
    </row>
    <row r="30" spans="1:45" ht="20.25" customHeight="1" x14ac:dyDescent="0.25">
      <c r="A30" s="32" t="s">
        <v>266</v>
      </c>
      <c r="B30" s="32" t="s">
        <v>43</v>
      </c>
      <c r="C30" s="32" t="s">
        <v>84</v>
      </c>
      <c r="D30" s="33" t="s">
        <v>59</v>
      </c>
      <c r="E30" s="32" t="s">
        <v>267</v>
      </c>
      <c r="F30" s="32" t="s">
        <v>268</v>
      </c>
      <c r="G30" s="32"/>
      <c r="H30" s="32" t="s">
        <v>155</v>
      </c>
      <c r="I30" s="32" t="s">
        <v>79</v>
      </c>
      <c r="J30" s="32" t="s">
        <v>89</v>
      </c>
      <c r="K30" s="34">
        <v>0.5</v>
      </c>
      <c r="L30" s="35" t="s">
        <v>269</v>
      </c>
      <c r="M30" s="36" t="s">
        <v>157</v>
      </c>
      <c r="N30" s="57">
        <v>4.5</v>
      </c>
      <c r="O30" s="37">
        <v>4</v>
      </c>
      <c r="P30" s="57">
        <v>3</v>
      </c>
      <c r="Q30" s="47"/>
      <c r="R30" s="38">
        <v>1979</v>
      </c>
      <c r="S30" s="39">
        <v>0.4</v>
      </c>
      <c r="T30" s="40">
        <v>38.323599999999999</v>
      </c>
      <c r="U30" s="41">
        <v>19.161799999999999</v>
      </c>
      <c r="V30" s="42">
        <v>1085</v>
      </c>
      <c r="W30" s="82"/>
      <c r="X30" s="43">
        <v>1</v>
      </c>
      <c r="Y30" s="43" t="s">
        <v>56</v>
      </c>
      <c r="Z30" s="39"/>
      <c r="AA30" s="44" t="s">
        <v>56</v>
      </c>
      <c r="AB30" s="45">
        <v>175</v>
      </c>
      <c r="AC30" s="46">
        <v>36767</v>
      </c>
      <c r="AD30" s="47" t="s">
        <v>80</v>
      </c>
      <c r="AE30" s="319">
        <v>222.49999999999997</v>
      </c>
      <c r="AF30" s="319"/>
      <c r="AG30" s="48">
        <v>42887</v>
      </c>
      <c r="AH30" s="326">
        <v>222.5</v>
      </c>
      <c r="AI30" s="67"/>
      <c r="AJ30" s="41" t="s">
        <v>72</v>
      </c>
      <c r="AK30" s="58">
        <v>5.630000000000001E-2</v>
      </c>
      <c r="AL30" s="58">
        <v>5.1290616808988776E-2</v>
      </c>
      <c r="AM30" s="50" t="s">
        <v>130</v>
      </c>
      <c r="AN30" s="59" t="s">
        <v>270</v>
      </c>
      <c r="AO30" s="59" t="s">
        <v>271</v>
      </c>
      <c r="AP30" s="51">
        <v>0.99372449352357284</v>
      </c>
      <c r="AQ30" s="52">
        <v>2.8353012091840064</v>
      </c>
      <c r="AR30" s="69"/>
      <c r="AS30" s="53">
        <v>8.8776415100000037</v>
      </c>
    </row>
    <row r="31" spans="1:45" ht="20.25" customHeight="1" x14ac:dyDescent="0.25">
      <c r="A31" s="32" t="s">
        <v>272</v>
      </c>
      <c r="B31" s="32" t="s">
        <v>43</v>
      </c>
      <c r="C31" s="32" t="s">
        <v>84</v>
      </c>
      <c r="D31" s="33" t="s">
        <v>59</v>
      </c>
      <c r="E31" s="32" t="s">
        <v>273</v>
      </c>
      <c r="F31" s="32" t="s">
        <v>274</v>
      </c>
      <c r="G31" s="32"/>
      <c r="H31" s="32" t="s">
        <v>155</v>
      </c>
      <c r="I31" s="32" t="s">
        <v>79</v>
      </c>
      <c r="J31" s="32" t="s">
        <v>89</v>
      </c>
      <c r="K31" s="34">
        <v>0.5</v>
      </c>
      <c r="L31" s="35" t="s">
        <v>275</v>
      </c>
      <c r="M31" s="36" t="s">
        <v>157</v>
      </c>
      <c r="N31" s="71" t="s">
        <v>276</v>
      </c>
      <c r="O31" s="37" t="s">
        <v>277</v>
      </c>
      <c r="P31" s="37" t="s">
        <v>278</v>
      </c>
      <c r="Q31" s="47"/>
      <c r="R31" s="38">
        <v>1976</v>
      </c>
      <c r="S31" s="39">
        <v>0.6</v>
      </c>
      <c r="T31" s="40">
        <v>46.603800000000007</v>
      </c>
      <c r="U31" s="41">
        <v>23.301900000000003</v>
      </c>
      <c r="V31" s="42">
        <v>1060</v>
      </c>
      <c r="W31" s="82"/>
      <c r="X31" s="43">
        <v>2</v>
      </c>
      <c r="Y31" s="43" t="s">
        <v>56</v>
      </c>
      <c r="Z31" s="39"/>
      <c r="AA31" s="44" t="s">
        <v>56</v>
      </c>
      <c r="AB31" s="45">
        <v>497</v>
      </c>
      <c r="AC31" s="46">
        <v>36144</v>
      </c>
      <c r="AD31" s="47" t="s">
        <v>80</v>
      </c>
      <c r="AE31" s="319">
        <v>271.06245509999997</v>
      </c>
      <c r="AF31" s="319"/>
      <c r="AG31" s="48">
        <v>42705</v>
      </c>
      <c r="AH31" s="326">
        <v>267.5</v>
      </c>
      <c r="AI31" s="67"/>
      <c r="AJ31" s="41" t="s">
        <v>112</v>
      </c>
      <c r="AK31" s="58">
        <v>5.9841649036117273E-2</v>
      </c>
      <c r="AL31" s="58">
        <v>5.536992576314783E-2</v>
      </c>
      <c r="AM31" s="50" t="s">
        <v>279</v>
      </c>
      <c r="AN31" s="59" t="s">
        <v>280</v>
      </c>
      <c r="AO31" s="59" t="s">
        <v>281</v>
      </c>
      <c r="AP31" s="51">
        <v>0.89929576558134738</v>
      </c>
      <c r="AQ31" s="52">
        <v>3.5853764142071611</v>
      </c>
      <c r="AR31" s="69"/>
      <c r="AS31" s="53">
        <v>11.583309639999989</v>
      </c>
    </row>
    <row r="32" spans="1:45" ht="20.25" customHeight="1" x14ac:dyDescent="0.25">
      <c r="A32" s="32" t="s">
        <v>282</v>
      </c>
      <c r="B32" s="32" t="s">
        <v>43</v>
      </c>
      <c r="C32" s="32" t="s">
        <v>84</v>
      </c>
      <c r="D32" s="33" t="s">
        <v>59</v>
      </c>
      <c r="E32" s="32" t="s">
        <v>283</v>
      </c>
      <c r="F32" s="32" t="s">
        <v>284</v>
      </c>
      <c r="G32" s="32"/>
      <c r="H32" s="32" t="s">
        <v>155</v>
      </c>
      <c r="I32" s="32" t="s">
        <v>79</v>
      </c>
      <c r="J32" s="32" t="s">
        <v>89</v>
      </c>
      <c r="K32" s="34">
        <v>1</v>
      </c>
      <c r="L32" s="35" t="s">
        <v>56</v>
      </c>
      <c r="M32" s="36" t="s">
        <v>157</v>
      </c>
      <c r="N32" s="37">
        <v>4.5</v>
      </c>
      <c r="O32" s="37">
        <v>4.5</v>
      </c>
      <c r="P32" s="37" t="s">
        <v>285</v>
      </c>
      <c r="Q32" s="47"/>
      <c r="R32" s="38">
        <v>2002</v>
      </c>
      <c r="S32" s="39">
        <v>0.4</v>
      </c>
      <c r="T32" s="40">
        <v>17.920500000000001</v>
      </c>
      <c r="U32" s="41">
        <v>17.920500000000001</v>
      </c>
      <c r="V32" s="42">
        <v>1577</v>
      </c>
      <c r="W32" s="82"/>
      <c r="X32" s="43">
        <v>1</v>
      </c>
      <c r="Y32" s="43" t="s">
        <v>56</v>
      </c>
      <c r="Z32" s="39"/>
      <c r="AA32" s="44" t="s">
        <v>56</v>
      </c>
      <c r="AB32" s="45">
        <v>853</v>
      </c>
      <c r="AC32" s="46">
        <v>32021</v>
      </c>
      <c r="AD32" s="47" t="s">
        <v>80</v>
      </c>
      <c r="AE32" s="319">
        <v>264.41505659000001</v>
      </c>
      <c r="AF32" s="319"/>
      <c r="AG32" s="48">
        <v>42369</v>
      </c>
      <c r="AH32" s="326">
        <v>257.5</v>
      </c>
      <c r="AI32" s="67"/>
      <c r="AJ32" s="41" t="s">
        <v>72</v>
      </c>
      <c r="AK32" s="58">
        <v>0.06</v>
      </c>
      <c r="AL32" s="58">
        <v>7.113981330180949E-2</v>
      </c>
      <c r="AM32" s="50" t="s">
        <v>286</v>
      </c>
      <c r="AN32" s="59" t="s">
        <v>287</v>
      </c>
      <c r="AO32" s="59" t="s">
        <v>288</v>
      </c>
      <c r="AP32" s="51">
        <v>1</v>
      </c>
      <c r="AQ32" s="52">
        <v>4.789848084927935</v>
      </c>
      <c r="AR32" s="69"/>
      <c r="AS32" s="53">
        <v>13.99293136</v>
      </c>
    </row>
    <row r="33" spans="1:45" ht="20.25" customHeight="1" x14ac:dyDescent="0.25">
      <c r="A33" s="54" t="s">
        <v>289</v>
      </c>
      <c r="B33" s="32" t="s">
        <v>43</v>
      </c>
      <c r="C33" s="32" t="s">
        <v>290</v>
      </c>
      <c r="D33" s="33" t="s">
        <v>59</v>
      </c>
      <c r="E33" s="32" t="s">
        <v>291</v>
      </c>
      <c r="F33" s="32" t="s">
        <v>292</v>
      </c>
      <c r="G33" s="32"/>
      <c r="H33" s="32" t="s">
        <v>293</v>
      </c>
      <c r="I33" s="32" t="s">
        <v>294</v>
      </c>
      <c r="J33" s="62" t="s">
        <v>89</v>
      </c>
      <c r="K33" s="34">
        <v>0.5</v>
      </c>
      <c r="L33" s="35" t="s">
        <v>107</v>
      </c>
      <c r="N33" s="37">
        <v>5</v>
      </c>
      <c r="O33" s="37">
        <v>5</v>
      </c>
      <c r="P33" s="37">
        <v>4.5</v>
      </c>
      <c r="R33" s="38">
        <v>1990</v>
      </c>
      <c r="T33" s="40">
        <v>67.194000000000003</v>
      </c>
      <c r="U33" s="41">
        <v>33.597000000000001</v>
      </c>
      <c r="V33" s="42">
        <v>1800</v>
      </c>
      <c r="X33" s="56">
        <v>3</v>
      </c>
      <c r="AB33" s="45">
        <v>475</v>
      </c>
      <c r="AC33" s="46">
        <v>42278</v>
      </c>
      <c r="AD33" s="47" t="s">
        <v>80</v>
      </c>
      <c r="AE33" s="319">
        <v>380.2500001599999</v>
      </c>
      <c r="AF33" s="319">
        <v>380.2500001599999</v>
      </c>
      <c r="AG33" s="48">
        <v>42887</v>
      </c>
      <c r="AH33" s="326">
        <v>380.25</v>
      </c>
      <c r="AI33" s="60"/>
      <c r="AJ33" s="41" t="s">
        <v>72</v>
      </c>
      <c r="AK33" s="58">
        <v>5.8708086784928878E-2</v>
      </c>
      <c r="AL33" s="58">
        <v>6.6649329810218996E-2</v>
      </c>
      <c r="AM33" s="50" t="s">
        <v>172</v>
      </c>
      <c r="AN33" s="59" t="s">
        <v>295</v>
      </c>
      <c r="AO33" s="59" t="s">
        <v>296</v>
      </c>
      <c r="AP33" s="51">
        <v>0.89008242129441972</v>
      </c>
      <c r="AQ33" s="52">
        <v>4.7986036300873742</v>
      </c>
      <c r="AR33" s="69"/>
      <c r="AS33" s="53">
        <v>18.950680844999955</v>
      </c>
    </row>
    <row r="34" spans="1:45" ht="20.25" customHeight="1" x14ac:dyDescent="0.2">
      <c r="A34" s="32" t="s">
        <v>298</v>
      </c>
      <c r="B34" s="32" t="s">
        <v>43</v>
      </c>
      <c r="C34" s="32" t="s">
        <v>290</v>
      </c>
      <c r="D34" s="33" t="s">
        <v>59</v>
      </c>
      <c r="E34" s="32" t="s">
        <v>299</v>
      </c>
      <c r="F34" s="32" t="s">
        <v>300</v>
      </c>
      <c r="G34" s="32"/>
      <c r="H34" s="32" t="s">
        <v>293</v>
      </c>
      <c r="I34" s="32" t="s">
        <v>79</v>
      </c>
      <c r="J34" s="32" t="s">
        <v>89</v>
      </c>
      <c r="K34" s="34">
        <v>0.5</v>
      </c>
      <c r="L34" s="35" t="s">
        <v>65</v>
      </c>
      <c r="M34" s="76" t="s">
        <v>301</v>
      </c>
      <c r="N34" s="37">
        <v>4.5</v>
      </c>
      <c r="O34" s="37">
        <v>4.5</v>
      </c>
      <c r="P34" s="37">
        <v>4</v>
      </c>
      <c r="Q34" s="37"/>
      <c r="R34" s="38">
        <v>1978</v>
      </c>
      <c r="S34" s="39">
        <v>0.34770000000000001</v>
      </c>
      <c r="T34" s="40">
        <v>27.815999999999999</v>
      </c>
      <c r="U34" s="41">
        <v>13.907999999999999</v>
      </c>
      <c r="V34" s="42">
        <v>950</v>
      </c>
      <c r="W34" s="82"/>
      <c r="X34" s="43">
        <v>1</v>
      </c>
      <c r="Y34" s="43"/>
      <c r="Z34" s="39"/>
      <c r="AA34" s="44"/>
      <c r="AB34" s="45">
        <v>190</v>
      </c>
      <c r="AC34" s="46">
        <v>41743</v>
      </c>
      <c r="AD34" s="47" t="s">
        <v>71</v>
      </c>
      <c r="AE34" s="319">
        <v>122.5</v>
      </c>
      <c r="AF34" s="319">
        <v>122.5</v>
      </c>
      <c r="AG34" s="48">
        <v>42887</v>
      </c>
      <c r="AH34" s="326">
        <v>122.5</v>
      </c>
      <c r="AI34" s="67"/>
      <c r="AJ34" s="41" t="s">
        <v>112</v>
      </c>
      <c r="AK34" s="58">
        <v>6.25E-2</v>
      </c>
      <c r="AL34" s="58">
        <v>6.7263758693877518E-2</v>
      </c>
      <c r="AM34" s="50" t="s">
        <v>302</v>
      </c>
      <c r="AN34" s="59" t="s">
        <v>303</v>
      </c>
      <c r="AO34" s="59" t="s">
        <v>304</v>
      </c>
      <c r="AP34" s="51">
        <v>0.96972965199884942</v>
      </c>
      <c r="AQ34" s="52">
        <v>4.2438598937023855</v>
      </c>
      <c r="AR34" s="69"/>
      <c r="AS34" s="53">
        <v>6.0298450799999994</v>
      </c>
    </row>
    <row r="35" spans="1:45" ht="20.25" customHeight="1" x14ac:dyDescent="0.25">
      <c r="A35" s="32" t="s">
        <v>305</v>
      </c>
      <c r="B35" s="32" t="s">
        <v>43</v>
      </c>
      <c r="C35" s="32" t="s">
        <v>290</v>
      </c>
      <c r="D35" s="33" t="s">
        <v>59</v>
      </c>
      <c r="E35" s="32" t="s">
        <v>306</v>
      </c>
      <c r="F35" s="32" t="s">
        <v>307</v>
      </c>
      <c r="G35" s="32"/>
      <c r="H35" s="32" t="s">
        <v>293</v>
      </c>
      <c r="I35" s="32" t="s">
        <v>79</v>
      </c>
      <c r="J35" s="32" t="s">
        <v>89</v>
      </c>
      <c r="K35" s="34">
        <v>0.5</v>
      </c>
      <c r="L35" s="35" t="s">
        <v>107</v>
      </c>
      <c r="M35" s="36" t="s">
        <v>301</v>
      </c>
      <c r="N35" s="57">
        <v>4</v>
      </c>
      <c r="O35" s="57">
        <v>4</v>
      </c>
      <c r="P35" s="57">
        <v>3.5</v>
      </c>
      <c r="Q35" s="47"/>
      <c r="R35" s="38">
        <v>1984</v>
      </c>
      <c r="S35" s="39">
        <v>0.30259999999999998</v>
      </c>
      <c r="T35" s="40">
        <v>31.997</v>
      </c>
      <c r="U35" s="41">
        <v>15.9985</v>
      </c>
      <c r="V35" s="42" t="s">
        <v>308</v>
      </c>
      <c r="W35" s="82"/>
      <c r="X35" s="43">
        <v>2</v>
      </c>
      <c r="Y35" s="43"/>
      <c r="Z35" s="39"/>
      <c r="AA35" s="44"/>
      <c r="AB35" s="45">
        <v>293</v>
      </c>
      <c r="AC35" s="46">
        <v>41213</v>
      </c>
      <c r="AD35" s="47" t="s">
        <v>71</v>
      </c>
      <c r="AE35" s="319">
        <v>145.50000000000009</v>
      </c>
      <c r="AF35" s="319">
        <v>145.50000000000009</v>
      </c>
      <c r="AG35" s="48">
        <v>42887</v>
      </c>
      <c r="AH35" s="326">
        <v>145.5</v>
      </c>
      <c r="AI35" s="67"/>
      <c r="AJ35" s="41" t="s">
        <v>309</v>
      </c>
      <c r="AK35" s="58">
        <v>6.3799999999999996E-2</v>
      </c>
      <c r="AL35" s="58">
        <v>6.8386837113402044E-2</v>
      </c>
      <c r="AM35" s="50" t="s">
        <v>310</v>
      </c>
      <c r="AN35" s="59" t="s">
        <v>311</v>
      </c>
      <c r="AO35" s="59" t="s">
        <v>312</v>
      </c>
      <c r="AP35" s="51">
        <v>0.93530643497827926</v>
      </c>
      <c r="AQ35" s="52">
        <v>4.2290692991456922</v>
      </c>
      <c r="AR35" s="69"/>
      <c r="AS35" s="53">
        <v>6.5615325999999996</v>
      </c>
    </row>
    <row r="36" spans="1:45" ht="20.25" customHeight="1" x14ac:dyDescent="0.25">
      <c r="A36" s="32" t="s">
        <v>313</v>
      </c>
      <c r="B36" s="32" t="s">
        <v>43</v>
      </c>
      <c r="C36" s="32" t="s">
        <v>290</v>
      </c>
      <c r="D36" s="33" t="s">
        <v>59</v>
      </c>
      <c r="E36" s="32" t="s">
        <v>314</v>
      </c>
      <c r="F36" s="32" t="s">
        <v>315</v>
      </c>
      <c r="G36" s="32"/>
      <c r="H36" s="32" t="s">
        <v>293</v>
      </c>
      <c r="I36" s="32" t="s">
        <v>166</v>
      </c>
      <c r="J36" s="32" t="s">
        <v>89</v>
      </c>
      <c r="K36" s="34">
        <v>1</v>
      </c>
      <c r="L36" s="35" t="s">
        <v>56</v>
      </c>
      <c r="M36" s="36" t="s">
        <v>301</v>
      </c>
      <c r="N36" s="57">
        <v>5.5</v>
      </c>
      <c r="O36" s="57">
        <v>5.5</v>
      </c>
      <c r="P36" s="57">
        <v>4</v>
      </c>
      <c r="Q36" s="47" t="s">
        <v>201</v>
      </c>
      <c r="R36" s="38">
        <v>2011</v>
      </c>
      <c r="S36" s="39">
        <v>0.4</v>
      </c>
      <c r="T36" s="40">
        <v>39.365000000000002</v>
      </c>
      <c r="U36" s="41">
        <v>39.365000000000002</v>
      </c>
      <c r="V36" s="42" t="s">
        <v>316</v>
      </c>
      <c r="W36" s="82"/>
      <c r="X36" s="43">
        <v>1</v>
      </c>
      <c r="Y36" s="43" t="s">
        <v>56</v>
      </c>
      <c r="Z36" s="39"/>
      <c r="AA36" s="44" t="s">
        <v>56</v>
      </c>
      <c r="AB36" s="45">
        <v>382</v>
      </c>
      <c r="AC36" s="46">
        <v>30956</v>
      </c>
      <c r="AD36" s="47" t="s">
        <v>80</v>
      </c>
      <c r="AE36" s="319">
        <v>431.89279437999988</v>
      </c>
      <c r="AF36" s="319"/>
      <c r="AG36" s="48">
        <v>42369</v>
      </c>
      <c r="AH36" s="326">
        <v>430</v>
      </c>
      <c r="AI36" s="67"/>
      <c r="AJ36" s="41" t="s">
        <v>192</v>
      </c>
      <c r="AK36" s="58">
        <v>6.25E-2</v>
      </c>
      <c r="AL36" s="58">
        <v>6.7740042113920457E-2</v>
      </c>
      <c r="AM36" s="50" t="s">
        <v>317</v>
      </c>
      <c r="AN36" s="59" t="s">
        <v>318</v>
      </c>
      <c r="AO36" s="59" t="s">
        <v>319</v>
      </c>
      <c r="AP36" s="51">
        <v>1</v>
      </c>
      <c r="AQ36" s="52">
        <v>3.7149499304137827</v>
      </c>
      <c r="AR36" s="69"/>
      <c r="AS36" s="53">
        <v>24.135050710000009</v>
      </c>
    </row>
    <row r="37" spans="1:45" ht="20.25" customHeight="1" x14ac:dyDescent="0.25">
      <c r="A37" s="32" t="s">
        <v>320</v>
      </c>
      <c r="B37" s="32" t="s">
        <v>43</v>
      </c>
      <c r="C37" s="32" t="s">
        <v>290</v>
      </c>
      <c r="D37" s="33" t="s">
        <v>59</v>
      </c>
      <c r="E37" s="32" t="s">
        <v>321</v>
      </c>
      <c r="F37" s="32" t="s">
        <v>322</v>
      </c>
      <c r="G37" s="32"/>
      <c r="H37" s="32" t="s">
        <v>293</v>
      </c>
      <c r="I37" s="32" t="s">
        <v>79</v>
      </c>
      <c r="J37" s="32" t="s">
        <v>64</v>
      </c>
      <c r="K37" s="34">
        <v>0.5</v>
      </c>
      <c r="L37" s="35" t="s">
        <v>65</v>
      </c>
      <c r="M37" s="73" t="s">
        <v>301</v>
      </c>
      <c r="N37" s="37">
        <v>5.5</v>
      </c>
      <c r="O37" s="37">
        <v>5.5</v>
      </c>
      <c r="P37" s="37">
        <v>4.5</v>
      </c>
      <c r="Q37" s="37" t="s">
        <v>201</v>
      </c>
      <c r="R37" s="38">
        <v>2012</v>
      </c>
      <c r="S37" s="39">
        <v>0.2732</v>
      </c>
      <c r="T37" s="40">
        <v>28.077999999999999</v>
      </c>
      <c r="U37" s="41">
        <v>14.039</v>
      </c>
      <c r="V37" s="42">
        <v>1100</v>
      </c>
      <c r="W37" s="82"/>
      <c r="X37" s="43">
        <v>1</v>
      </c>
      <c r="Y37" s="43"/>
      <c r="Z37" s="39"/>
      <c r="AA37" s="44"/>
      <c r="AB37" s="45">
        <v>103</v>
      </c>
      <c r="AC37" s="46">
        <v>41743</v>
      </c>
      <c r="AD37" s="47" t="s">
        <v>71</v>
      </c>
      <c r="AE37" s="319">
        <v>137.5</v>
      </c>
      <c r="AF37" s="319">
        <v>137.5</v>
      </c>
      <c r="AG37" s="48">
        <v>42887</v>
      </c>
      <c r="AH37" s="326">
        <v>137.5</v>
      </c>
      <c r="AI37" s="67"/>
      <c r="AJ37" s="41" t="s">
        <v>179</v>
      </c>
      <c r="AK37" s="58">
        <v>6.25E-2</v>
      </c>
      <c r="AL37" s="58">
        <v>6.8573202763636321E-2</v>
      </c>
      <c r="AM37" s="50" t="s">
        <v>323</v>
      </c>
      <c r="AN37" s="59" t="s">
        <v>324</v>
      </c>
      <c r="AO37" s="59" t="s">
        <v>286</v>
      </c>
      <c r="AP37" s="51">
        <v>1</v>
      </c>
      <c r="AQ37" s="52">
        <v>5.0131810669938179</v>
      </c>
      <c r="AR37" s="69"/>
      <c r="AS37" s="53">
        <v>8.9196662399999997</v>
      </c>
    </row>
    <row r="38" spans="1:45" ht="20.25" customHeight="1" x14ac:dyDescent="0.25">
      <c r="A38" s="54" t="s">
        <v>325</v>
      </c>
      <c r="B38" s="32" t="s">
        <v>43</v>
      </c>
      <c r="C38" s="32" t="s">
        <v>290</v>
      </c>
      <c r="D38" s="33" t="s">
        <v>59</v>
      </c>
      <c r="E38" s="32" t="s">
        <v>326</v>
      </c>
      <c r="F38" s="32" t="s">
        <v>327</v>
      </c>
      <c r="G38" s="32"/>
      <c r="H38" s="32" t="s">
        <v>293</v>
      </c>
      <c r="I38" s="32" t="s">
        <v>166</v>
      </c>
      <c r="J38" s="62" t="s">
        <v>89</v>
      </c>
      <c r="K38" s="34">
        <v>0.5</v>
      </c>
      <c r="L38" s="35" t="s">
        <v>107</v>
      </c>
      <c r="M38" s="36" t="s">
        <v>301</v>
      </c>
      <c r="N38" s="65" t="s">
        <v>208</v>
      </c>
      <c r="O38" s="57" t="s">
        <v>208</v>
      </c>
      <c r="P38" s="57" t="s">
        <v>208</v>
      </c>
      <c r="Q38" s="47" t="s">
        <v>328</v>
      </c>
      <c r="R38" s="38">
        <v>2016</v>
      </c>
      <c r="S38" s="39">
        <v>0.4158</v>
      </c>
      <c r="T38" s="40">
        <v>56.402000000000008</v>
      </c>
      <c r="U38" s="41">
        <v>28.201000000000004</v>
      </c>
      <c r="V38" s="42" t="s">
        <v>329</v>
      </c>
      <c r="W38" s="82"/>
      <c r="X38" s="43">
        <v>1</v>
      </c>
      <c r="Y38" s="43"/>
      <c r="Z38" s="39"/>
      <c r="AA38" s="44"/>
      <c r="AB38" s="45">
        <v>272</v>
      </c>
      <c r="AC38" s="46">
        <v>41365</v>
      </c>
      <c r="AD38" s="47" t="s">
        <v>71</v>
      </c>
      <c r="AE38" s="319">
        <v>366.50000000000006</v>
      </c>
      <c r="AF38" s="319">
        <v>366.50000000000006</v>
      </c>
      <c r="AG38" s="48">
        <v>42887</v>
      </c>
      <c r="AH38" s="326">
        <v>366.5</v>
      </c>
      <c r="AI38" s="67"/>
      <c r="AJ38" s="41" t="s">
        <v>112</v>
      </c>
      <c r="AK38" s="58">
        <v>5.3800000000000001E-2</v>
      </c>
      <c r="AL38" s="58">
        <v>5.4742337025920879E-2</v>
      </c>
      <c r="AM38" s="50" t="s">
        <v>330</v>
      </c>
      <c r="AN38" s="59" t="s">
        <v>331</v>
      </c>
      <c r="AO38" s="59" t="s">
        <v>332</v>
      </c>
      <c r="AP38" s="51">
        <v>0.99746462891386833</v>
      </c>
      <c r="AQ38" s="52">
        <v>8.0786043606291962</v>
      </c>
      <c r="AR38" s="69"/>
      <c r="AS38" s="53">
        <v>14.443550009999997</v>
      </c>
    </row>
    <row r="39" spans="1:45" ht="20.25" customHeight="1" x14ac:dyDescent="0.25">
      <c r="A39" s="32" t="s">
        <v>334</v>
      </c>
      <c r="B39" s="32" t="s">
        <v>43</v>
      </c>
      <c r="C39" s="32" t="s">
        <v>335</v>
      </c>
      <c r="D39" s="33" t="s">
        <v>59</v>
      </c>
      <c r="E39" s="32" t="s">
        <v>336</v>
      </c>
      <c r="F39" s="32" t="s">
        <v>337</v>
      </c>
      <c r="G39" s="32"/>
      <c r="H39" s="32" t="s">
        <v>338</v>
      </c>
      <c r="I39" s="32" t="s">
        <v>166</v>
      </c>
      <c r="J39" s="32" t="s">
        <v>89</v>
      </c>
      <c r="K39" s="34">
        <v>0.5</v>
      </c>
      <c r="L39" s="35" t="s">
        <v>65</v>
      </c>
      <c r="M39" s="36" t="s">
        <v>339</v>
      </c>
      <c r="N39" s="37">
        <v>5.5</v>
      </c>
      <c r="O39" s="37">
        <v>5.5</v>
      </c>
      <c r="P39" s="37">
        <v>4.5</v>
      </c>
      <c r="Q39" s="47" t="s">
        <v>140</v>
      </c>
      <c r="R39" s="38">
        <v>2007</v>
      </c>
      <c r="S39" s="39">
        <v>0.35759999999999997</v>
      </c>
      <c r="T39" s="40">
        <v>30.973799999999997</v>
      </c>
      <c r="U39" s="41">
        <v>15.486899999999999</v>
      </c>
      <c r="V39" s="42" t="s">
        <v>340</v>
      </c>
      <c r="W39" s="82"/>
      <c r="X39" s="43">
        <v>1</v>
      </c>
      <c r="Y39" s="43"/>
      <c r="Z39" s="39"/>
      <c r="AA39" s="44"/>
      <c r="AB39" s="45">
        <v>188</v>
      </c>
      <c r="AC39" s="46">
        <v>41743</v>
      </c>
      <c r="AD39" s="47" t="s">
        <v>71</v>
      </c>
      <c r="AE39" s="319">
        <v>89.000000000000014</v>
      </c>
      <c r="AF39" s="319">
        <v>89.000000000000014</v>
      </c>
      <c r="AG39" s="48">
        <v>42887</v>
      </c>
      <c r="AH39" s="326">
        <v>89</v>
      </c>
      <c r="AI39" s="67"/>
      <c r="AJ39" s="41" t="s">
        <v>72</v>
      </c>
      <c r="AK39" s="58">
        <v>6.5000000000000002E-2</v>
      </c>
      <c r="AL39" s="58">
        <v>5.7944031910112381E-2</v>
      </c>
      <c r="AM39" s="50" t="s">
        <v>341</v>
      </c>
      <c r="AN39" s="59" t="s">
        <v>73</v>
      </c>
      <c r="AO39" s="59" t="s">
        <v>342</v>
      </c>
      <c r="AP39" s="51">
        <v>0.91594508907528305</v>
      </c>
      <c r="AQ39" s="52">
        <v>7.1529619897381043</v>
      </c>
      <c r="AR39" s="69"/>
      <c r="AS39" s="53">
        <v>5.6355485949999986</v>
      </c>
    </row>
    <row r="40" spans="1:45" ht="20.25" customHeight="1" x14ac:dyDescent="0.25">
      <c r="A40" s="32" t="s">
        <v>343</v>
      </c>
      <c r="B40" s="32" t="s">
        <v>43</v>
      </c>
      <c r="C40" s="32" t="s">
        <v>344</v>
      </c>
      <c r="D40" s="33" t="s">
        <v>59</v>
      </c>
      <c r="E40" s="32" t="s">
        <v>345</v>
      </c>
      <c r="F40" s="32" t="s">
        <v>346</v>
      </c>
      <c r="G40" s="32"/>
      <c r="H40" s="32" t="s">
        <v>347</v>
      </c>
      <c r="I40" s="32" t="s">
        <v>63</v>
      </c>
      <c r="J40" s="32" t="s">
        <v>89</v>
      </c>
      <c r="K40" s="34">
        <v>1</v>
      </c>
      <c r="L40" s="35" t="s">
        <v>56</v>
      </c>
      <c r="M40" s="36" t="s">
        <v>348</v>
      </c>
      <c r="N40" s="71" t="s">
        <v>349</v>
      </c>
      <c r="O40" s="37" t="s">
        <v>350</v>
      </c>
      <c r="P40" s="37" t="s">
        <v>351</v>
      </c>
      <c r="Q40" s="47"/>
      <c r="R40" s="38">
        <v>1920</v>
      </c>
      <c r="S40" s="39">
        <v>0.4</v>
      </c>
      <c r="T40" s="40">
        <v>8.7682000000000002</v>
      </c>
      <c r="U40" s="41">
        <v>8.7682000000000002</v>
      </c>
      <c r="V40" s="42">
        <v>650</v>
      </c>
      <c r="W40" s="82"/>
      <c r="X40" s="43">
        <v>2</v>
      </c>
      <c r="Y40" s="43" t="s">
        <v>56</v>
      </c>
      <c r="Z40" s="39"/>
      <c r="AA40" s="44" t="s">
        <v>56</v>
      </c>
      <c r="AB40" s="45"/>
      <c r="AC40" s="46">
        <v>36220</v>
      </c>
      <c r="AD40" s="47" t="s">
        <v>80</v>
      </c>
      <c r="AE40" s="319">
        <v>39</v>
      </c>
      <c r="AF40" s="319"/>
      <c r="AG40" s="48">
        <v>42887</v>
      </c>
      <c r="AH40" s="326">
        <v>39</v>
      </c>
      <c r="AI40" s="67"/>
      <c r="AJ40" s="41" t="s">
        <v>179</v>
      </c>
      <c r="AK40" s="58">
        <v>0.06</v>
      </c>
      <c r="AL40" s="58">
        <v>4.3825366672746439E-2</v>
      </c>
      <c r="AM40" s="50" t="s">
        <v>352</v>
      </c>
      <c r="AN40" s="59" t="s">
        <v>353</v>
      </c>
      <c r="AO40" s="59" t="s">
        <v>354</v>
      </c>
      <c r="AP40" s="51">
        <v>0.86534294381971233</v>
      </c>
      <c r="AQ40" s="52">
        <v>1.1360981134705705</v>
      </c>
      <c r="AR40" s="69"/>
      <c r="AS40" s="53">
        <v>1.5943909800000002</v>
      </c>
    </row>
    <row r="41" spans="1:45" ht="20.25" customHeight="1" x14ac:dyDescent="0.25">
      <c r="A41" s="32" t="s">
        <v>771</v>
      </c>
      <c r="B41" s="32" t="s">
        <v>43</v>
      </c>
      <c r="C41" s="32" t="s">
        <v>344</v>
      </c>
      <c r="D41" s="33" t="s">
        <v>59</v>
      </c>
      <c r="E41" s="32" t="s">
        <v>356</v>
      </c>
      <c r="F41" s="32" t="s">
        <v>357</v>
      </c>
      <c r="G41" s="32"/>
      <c r="H41" s="32" t="s">
        <v>347</v>
      </c>
      <c r="I41" s="32" t="s">
        <v>79</v>
      </c>
      <c r="J41" s="32" t="s">
        <v>89</v>
      </c>
      <c r="K41" s="34">
        <v>0.5</v>
      </c>
      <c r="L41" s="35" t="s">
        <v>358</v>
      </c>
      <c r="M41" s="36" t="s">
        <v>348</v>
      </c>
      <c r="N41" s="71" t="s">
        <v>359</v>
      </c>
      <c r="O41" s="37" t="s">
        <v>360</v>
      </c>
      <c r="P41" s="37" t="s">
        <v>361</v>
      </c>
      <c r="Q41" s="47"/>
      <c r="R41" s="38">
        <v>1992</v>
      </c>
      <c r="S41" s="39">
        <v>2.1</v>
      </c>
      <c r="T41" s="40">
        <v>76.445360000086509</v>
      </c>
      <c r="U41" s="41">
        <v>38.222680000043255</v>
      </c>
      <c r="V41" s="42">
        <v>1250</v>
      </c>
      <c r="W41" s="82"/>
      <c r="X41" s="43">
        <v>3</v>
      </c>
      <c r="Y41" s="43" t="s">
        <v>56</v>
      </c>
      <c r="Z41" s="39"/>
      <c r="AA41" s="44" t="s">
        <v>56</v>
      </c>
      <c r="AB41" s="45">
        <v>1041</v>
      </c>
      <c r="AC41" s="46">
        <v>36767</v>
      </c>
      <c r="AD41" s="47" t="s">
        <v>362</v>
      </c>
      <c r="AE41" s="319"/>
      <c r="AF41" s="319"/>
      <c r="AG41" s="48">
        <v>42551</v>
      </c>
      <c r="AH41" s="326"/>
      <c r="AI41" s="67"/>
      <c r="AJ41" s="41" t="s">
        <v>121</v>
      </c>
      <c r="AK41" s="58"/>
      <c r="AL41" s="58"/>
      <c r="AM41" s="70" t="s">
        <v>363</v>
      </c>
      <c r="AN41" s="59" t="s">
        <v>364</v>
      </c>
      <c r="AO41" s="59" t="s">
        <v>365</v>
      </c>
      <c r="AP41" s="51">
        <v>0.8939687117701437</v>
      </c>
      <c r="AQ41" s="52">
        <v>4.2020045119235414</v>
      </c>
      <c r="AR41" s="69"/>
      <c r="AS41" s="53">
        <v>16.776009379999984</v>
      </c>
    </row>
    <row r="42" spans="1:45" ht="20.25" customHeight="1" x14ac:dyDescent="0.25">
      <c r="A42" s="32" t="s">
        <v>366</v>
      </c>
      <c r="B42" s="32" t="s">
        <v>43</v>
      </c>
      <c r="C42" s="32" t="s">
        <v>344</v>
      </c>
      <c r="D42" s="33" t="s">
        <v>59</v>
      </c>
      <c r="E42" s="32" t="s">
        <v>367</v>
      </c>
      <c r="F42" s="32" t="s">
        <v>368</v>
      </c>
      <c r="G42" s="32"/>
      <c r="H42" s="32" t="s">
        <v>347</v>
      </c>
      <c r="I42" s="32" t="s">
        <v>79</v>
      </c>
      <c r="J42" s="32" t="s">
        <v>89</v>
      </c>
      <c r="K42" s="34">
        <v>1</v>
      </c>
      <c r="L42" s="35" t="s">
        <v>56</v>
      </c>
      <c r="M42" s="36" t="s">
        <v>369</v>
      </c>
      <c r="N42" s="37">
        <v>3.5</v>
      </c>
      <c r="O42" s="37">
        <v>2.5</v>
      </c>
      <c r="P42" s="57">
        <v>4</v>
      </c>
      <c r="Q42" s="47"/>
      <c r="R42" s="38">
        <v>1991</v>
      </c>
      <c r="S42" s="39">
        <v>0.3</v>
      </c>
      <c r="T42" s="40">
        <v>22.81</v>
      </c>
      <c r="U42" s="41">
        <v>22.81</v>
      </c>
      <c r="V42" s="42">
        <v>1650</v>
      </c>
      <c r="W42" s="82"/>
      <c r="X42" s="43">
        <v>1</v>
      </c>
      <c r="Y42" s="43" t="s">
        <v>56</v>
      </c>
      <c r="Z42" s="39"/>
      <c r="AA42" s="44" t="s">
        <v>56</v>
      </c>
      <c r="AB42" s="45">
        <v>91</v>
      </c>
      <c r="AC42" s="46">
        <v>34274</v>
      </c>
      <c r="AD42" s="47" t="s">
        <v>80</v>
      </c>
      <c r="AE42" s="319">
        <v>144.27205877</v>
      </c>
      <c r="AF42" s="319"/>
      <c r="AG42" s="48">
        <v>42551</v>
      </c>
      <c r="AH42" s="326">
        <v>123.00000000000004</v>
      </c>
      <c r="AI42" s="67"/>
      <c r="AJ42" s="41" t="s">
        <v>179</v>
      </c>
      <c r="AK42" s="58">
        <v>0.06</v>
      </c>
      <c r="AL42" s="58">
        <v>7.1466065209738194E-2</v>
      </c>
      <c r="AM42" s="50" t="s">
        <v>370</v>
      </c>
      <c r="AN42" s="59"/>
      <c r="AO42" s="59"/>
      <c r="AP42" s="51">
        <v>1</v>
      </c>
      <c r="AQ42" s="52">
        <v>10.996140856462024</v>
      </c>
      <c r="AR42" s="69"/>
      <c r="AS42" s="53">
        <v>10.272877830000002</v>
      </c>
    </row>
    <row r="43" spans="1:45" ht="20.25" customHeight="1" x14ac:dyDescent="0.25">
      <c r="A43" s="32" t="s">
        <v>371</v>
      </c>
      <c r="B43" s="32" t="s">
        <v>43</v>
      </c>
      <c r="C43" s="32" t="s">
        <v>344</v>
      </c>
      <c r="D43" s="33" t="s">
        <v>59</v>
      </c>
      <c r="E43" s="32" t="s">
        <v>372</v>
      </c>
      <c r="F43" s="32" t="s">
        <v>373</v>
      </c>
      <c r="G43" s="32"/>
      <c r="H43" s="32" t="s">
        <v>347</v>
      </c>
      <c r="I43" s="32" t="s">
        <v>79</v>
      </c>
      <c r="J43" s="32" t="s">
        <v>89</v>
      </c>
      <c r="K43" s="34">
        <v>0.25</v>
      </c>
      <c r="L43" s="35" t="s">
        <v>374</v>
      </c>
      <c r="M43" s="36" t="s">
        <v>339</v>
      </c>
      <c r="N43" s="37" t="s">
        <v>375</v>
      </c>
      <c r="O43" s="37" t="s">
        <v>376</v>
      </c>
      <c r="P43" s="37" t="s">
        <v>377</v>
      </c>
      <c r="Q43" s="37"/>
      <c r="R43" s="38" t="s">
        <v>378</v>
      </c>
      <c r="S43" s="39">
        <v>1.8008</v>
      </c>
      <c r="T43" s="40">
        <v>107.476</v>
      </c>
      <c r="U43" s="41">
        <v>26.869</v>
      </c>
      <c r="V43" s="42" t="s">
        <v>379</v>
      </c>
      <c r="W43" s="82"/>
      <c r="X43" s="43">
        <v>2</v>
      </c>
      <c r="Y43" s="43"/>
      <c r="Z43" s="39"/>
      <c r="AA43" s="44"/>
      <c r="AB43" s="45">
        <v>2997</v>
      </c>
      <c r="AC43" s="46">
        <v>41743</v>
      </c>
      <c r="AD43" s="47" t="s">
        <v>71</v>
      </c>
      <c r="AE43" s="319">
        <v>219.75</v>
      </c>
      <c r="AF43" s="319">
        <v>219.75</v>
      </c>
      <c r="AG43" s="48">
        <v>42887</v>
      </c>
      <c r="AH43" s="326">
        <v>219.75</v>
      </c>
      <c r="AI43" s="67"/>
      <c r="AJ43" s="41" t="s">
        <v>121</v>
      </c>
      <c r="AK43" s="58">
        <v>5.6167235494880549E-2</v>
      </c>
      <c r="AL43" s="58">
        <v>8.4326574280828029E-2</v>
      </c>
      <c r="AM43" s="50" t="s">
        <v>380</v>
      </c>
      <c r="AN43" s="59" t="s">
        <v>381</v>
      </c>
      <c r="AO43" s="59" t="s">
        <v>382</v>
      </c>
      <c r="AP43" s="51">
        <v>0.99685374185706255</v>
      </c>
      <c r="AQ43" s="52">
        <v>3.4520372016040506</v>
      </c>
      <c r="AR43" s="69"/>
      <c r="AS43" s="53">
        <v>11.865502494999999</v>
      </c>
    </row>
    <row r="44" spans="1:45" ht="20.25" customHeight="1" x14ac:dyDescent="0.25">
      <c r="A44" s="32" t="s">
        <v>383</v>
      </c>
      <c r="B44" s="32" t="s">
        <v>43</v>
      </c>
      <c r="C44" s="32" t="s">
        <v>344</v>
      </c>
      <c r="D44" s="33" t="s">
        <v>59</v>
      </c>
      <c r="E44" s="32" t="s">
        <v>384</v>
      </c>
      <c r="F44" s="32" t="s">
        <v>385</v>
      </c>
      <c r="G44" s="61"/>
      <c r="H44" s="32" t="s">
        <v>347</v>
      </c>
      <c r="I44" s="32" t="s">
        <v>79</v>
      </c>
      <c r="J44" s="32" t="s">
        <v>89</v>
      </c>
      <c r="K44" s="34">
        <v>0.5</v>
      </c>
      <c r="L44" s="35" t="s">
        <v>65</v>
      </c>
      <c r="M44" s="36" t="s">
        <v>339</v>
      </c>
      <c r="N44" s="37">
        <v>4.5</v>
      </c>
      <c r="O44" s="37">
        <v>4</v>
      </c>
      <c r="P44" s="37">
        <v>3</v>
      </c>
      <c r="Q44" s="37"/>
      <c r="R44" s="38">
        <v>1983</v>
      </c>
      <c r="S44" s="39">
        <v>0.56730000000000003</v>
      </c>
      <c r="T44" s="40">
        <v>60.223200000000006</v>
      </c>
      <c r="U44" s="41">
        <v>30.111600000000003</v>
      </c>
      <c r="V44" s="42">
        <v>1300</v>
      </c>
      <c r="W44" s="82"/>
      <c r="X44" s="43">
        <v>1</v>
      </c>
      <c r="Y44" s="43"/>
      <c r="Z44" s="39"/>
      <c r="AA44" s="44"/>
      <c r="AB44" s="45">
        <v>240</v>
      </c>
      <c r="AC44" s="46">
        <v>41743</v>
      </c>
      <c r="AD44" s="47" t="s">
        <v>71</v>
      </c>
      <c r="AE44" s="319">
        <v>282</v>
      </c>
      <c r="AF44" s="319">
        <v>282</v>
      </c>
      <c r="AG44" s="48">
        <v>42887</v>
      </c>
      <c r="AH44" s="326">
        <v>282</v>
      </c>
      <c r="AI44" s="67"/>
      <c r="AJ44" s="41" t="s">
        <v>192</v>
      </c>
      <c r="AK44" s="58">
        <v>5.6534042553191499E-2</v>
      </c>
      <c r="AL44" s="58">
        <v>5.309437999999999E-2</v>
      </c>
      <c r="AM44" s="50" t="s">
        <v>386</v>
      </c>
      <c r="AN44" s="59" t="s">
        <v>387</v>
      </c>
      <c r="AO44" s="59" t="s">
        <v>122</v>
      </c>
      <c r="AP44" s="51">
        <v>0.98338846158955351</v>
      </c>
      <c r="AQ44" s="52">
        <v>5.4951986087695444</v>
      </c>
      <c r="AR44" s="69"/>
      <c r="AS44" s="53">
        <v>12.116089594999996</v>
      </c>
    </row>
    <row r="45" spans="1:45" ht="20.25" customHeight="1" x14ac:dyDescent="0.25">
      <c r="A45" s="54" t="s">
        <v>388</v>
      </c>
      <c r="B45" s="32" t="s">
        <v>43</v>
      </c>
      <c r="C45" s="32" t="s">
        <v>389</v>
      </c>
      <c r="D45" s="33" t="s">
        <v>59</v>
      </c>
      <c r="E45" s="32" t="s">
        <v>390</v>
      </c>
      <c r="F45" s="32" t="s">
        <v>391</v>
      </c>
      <c r="G45" s="32"/>
      <c r="H45" s="32" t="s">
        <v>392</v>
      </c>
      <c r="I45" s="32" t="s">
        <v>79</v>
      </c>
      <c r="J45" s="62" t="s">
        <v>89</v>
      </c>
      <c r="K45" s="34">
        <v>0.5</v>
      </c>
      <c r="L45" s="35" t="s">
        <v>107</v>
      </c>
      <c r="M45" s="36" t="s">
        <v>196</v>
      </c>
      <c r="N45" s="57" t="s">
        <v>393</v>
      </c>
      <c r="O45" s="57" t="s">
        <v>394</v>
      </c>
      <c r="P45" s="57" t="s">
        <v>395</v>
      </c>
      <c r="Q45" s="37" t="s">
        <v>396</v>
      </c>
      <c r="R45" s="38">
        <v>2015</v>
      </c>
      <c r="S45" s="39">
        <v>0.62739999999999996</v>
      </c>
      <c r="T45" s="40">
        <v>52.701210000000003</v>
      </c>
      <c r="U45" s="41">
        <v>26.350605000000002</v>
      </c>
      <c r="V45" s="42">
        <v>1400</v>
      </c>
      <c r="W45" s="82"/>
      <c r="X45" s="43">
        <v>3</v>
      </c>
      <c r="Y45" s="43"/>
      <c r="Z45" s="39"/>
      <c r="AA45" s="44"/>
      <c r="AB45" s="45">
        <v>136</v>
      </c>
      <c r="AC45" s="46">
        <v>41395</v>
      </c>
      <c r="AD45" s="47" t="s">
        <v>71</v>
      </c>
      <c r="AE45" s="319">
        <v>220.25000000000003</v>
      </c>
      <c r="AF45" s="319">
        <v>220.25000000000003</v>
      </c>
      <c r="AG45" s="48">
        <v>42887</v>
      </c>
      <c r="AH45" s="326">
        <v>220.25</v>
      </c>
      <c r="AI45" s="67"/>
      <c r="AJ45" s="41" t="s">
        <v>192</v>
      </c>
      <c r="AK45" s="58">
        <v>6.8933030646992063E-2</v>
      </c>
      <c r="AL45" s="58">
        <v>8.3892992145289419E-2</v>
      </c>
      <c r="AM45" s="50" t="s">
        <v>397</v>
      </c>
      <c r="AN45" s="59" t="s">
        <v>398</v>
      </c>
      <c r="AO45" s="59" t="s">
        <v>399</v>
      </c>
      <c r="AP45" s="51">
        <v>0.99850098318425706</v>
      </c>
      <c r="AQ45" s="52">
        <v>5.5423793922996829</v>
      </c>
      <c r="AR45" s="69"/>
      <c r="AS45" s="53">
        <v>6.4525172699999986</v>
      </c>
    </row>
    <row r="46" spans="1:45" ht="20.25" customHeight="1" x14ac:dyDescent="0.25">
      <c r="A46" s="64" t="s">
        <v>401</v>
      </c>
      <c r="B46" s="32" t="s">
        <v>43</v>
      </c>
      <c r="C46" s="32" t="s">
        <v>389</v>
      </c>
      <c r="D46" s="33" t="s">
        <v>59</v>
      </c>
      <c r="E46" s="32" t="s">
        <v>402</v>
      </c>
      <c r="F46" s="32" t="s">
        <v>403</v>
      </c>
      <c r="G46" s="32"/>
      <c r="H46" s="32" t="s">
        <v>392</v>
      </c>
      <c r="I46" s="32" t="s">
        <v>79</v>
      </c>
      <c r="J46" s="32" t="s">
        <v>64</v>
      </c>
      <c r="K46" s="34">
        <v>0.5</v>
      </c>
      <c r="L46" s="35" t="s">
        <v>65</v>
      </c>
      <c r="M46" s="36" t="s">
        <v>404</v>
      </c>
      <c r="N46" s="37">
        <v>4</v>
      </c>
      <c r="O46" s="37">
        <v>3.5</v>
      </c>
      <c r="P46" s="37">
        <v>3</v>
      </c>
      <c r="Q46" s="37"/>
      <c r="R46" s="38">
        <v>2002</v>
      </c>
      <c r="S46" s="39"/>
      <c r="T46" s="40"/>
      <c r="U46" s="41"/>
      <c r="V46" s="42"/>
      <c r="W46" s="82"/>
      <c r="X46" s="43">
        <v>1</v>
      </c>
      <c r="Y46" s="43"/>
      <c r="Z46" s="39"/>
      <c r="AA46" s="44"/>
      <c r="AB46" s="45"/>
      <c r="AC46" s="46"/>
      <c r="AD46" s="77"/>
      <c r="AE46" s="319"/>
      <c r="AF46" s="319"/>
      <c r="AG46" s="48"/>
      <c r="AH46" s="326"/>
      <c r="AI46" s="67"/>
      <c r="AJ46" s="41"/>
      <c r="AK46" s="58"/>
      <c r="AL46" s="58"/>
      <c r="AM46" s="50"/>
      <c r="AN46" s="59"/>
      <c r="AO46" s="59"/>
      <c r="AP46" s="51"/>
      <c r="AQ46" s="52"/>
      <c r="AR46" s="69"/>
      <c r="AS46" s="56"/>
    </row>
    <row r="47" spans="1:45" ht="20.25" customHeight="1" x14ac:dyDescent="0.25">
      <c r="A47" s="32" t="s">
        <v>405</v>
      </c>
      <c r="B47" s="32" t="s">
        <v>43</v>
      </c>
      <c r="C47" s="32" t="s">
        <v>389</v>
      </c>
      <c r="D47" s="33" t="s">
        <v>59</v>
      </c>
      <c r="E47" s="32" t="s">
        <v>406</v>
      </c>
      <c r="F47" s="32" t="s">
        <v>407</v>
      </c>
      <c r="G47" s="32"/>
      <c r="H47" s="32" t="s">
        <v>392</v>
      </c>
      <c r="I47" s="32" t="s">
        <v>79</v>
      </c>
      <c r="J47" s="32" t="s">
        <v>89</v>
      </c>
      <c r="K47" s="34">
        <v>0.25</v>
      </c>
      <c r="L47" s="35" t="s">
        <v>408</v>
      </c>
      <c r="M47" s="36" t="s">
        <v>196</v>
      </c>
      <c r="N47" s="37">
        <v>5</v>
      </c>
      <c r="O47" s="37">
        <v>5</v>
      </c>
      <c r="P47" s="37">
        <v>4</v>
      </c>
      <c r="Q47" s="37" t="s">
        <v>262</v>
      </c>
      <c r="R47" s="38">
        <v>2010</v>
      </c>
      <c r="S47" s="39">
        <v>0.34379999999999999</v>
      </c>
      <c r="T47" s="40">
        <v>22.405800000000003</v>
      </c>
      <c r="U47" s="41">
        <v>5.6</v>
      </c>
      <c r="V47" s="42">
        <v>1570</v>
      </c>
      <c r="W47" s="82"/>
      <c r="X47" s="43">
        <v>1</v>
      </c>
      <c r="Y47" s="43"/>
      <c r="Z47" s="39"/>
      <c r="AA47" s="44"/>
      <c r="AB47" s="45">
        <v>96</v>
      </c>
      <c r="AC47" s="46">
        <v>41743</v>
      </c>
      <c r="AD47" s="47" t="s">
        <v>71</v>
      </c>
      <c r="AE47" s="319">
        <v>55.362528834999999</v>
      </c>
      <c r="AF47" s="319">
        <v>55.362528834999999</v>
      </c>
      <c r="AG47" s="48">
        <v>42705</v>
      </c>
      <c r="AH47" s="326">
        <v>56</v>
      </c>
      <c r="AI47" s="67"/>
      <c r="AJ47" s="41" t="s">
        <v>121</v>
      </c>
      <c r="AK47" s="58">
        <v>7.0000000000000007E-2</v>
      </c>
      <c r="AL47" s="58">
        <v>9.117892294885345E-2</v>
      </c>
      <c r="AM47" s="50" t="s">
        <v>409</v>
      </c>
      <c r="AN47" s="59" t="s">
        <v>410</v>
      </c>
      <c r="AO47" s="59" t="s">
        <v>411</v>
      </c>
      <c r="AP47" s="51">
        <v>1</v>
      </c>
      <c r="AQ47" s="52">
        <v>4.4928321365456982</v>
      </c>
      <c r="AR47" s="69"/>
      <c r="AS47" s="53">
        <v>4.7430677250000004</v>
      </c>
    </row>
    <row r="48" spans="1:45" ht="20.25" customHeight="1" x14ac:dyDescent="0.25">
      <c r="A48" s="32" t="s">
        <v>412</v>
      </c>
      <c r="B48" s="32" t="s">
        <v>43</v>
      </c>
      <c r="C48" s="32" t="s">
        <v>389</v>
      </c>
      <c r="D48" s="33" t="s">
        <v>59</v>
      </c>
      <c r="E48" s="32" t="s">
        <v>413</v>
      </c>
      <c r="F48" s="32" t="s">
        <v>414</v>
      </c>
      <c r="G48" s="32"/>
      <c r="H48" s="32" t="s">
        <v>392</v>
      </c>
      <c r="I48" s="32" t="s">
        <v>166</v>
      </c>
      <c r="J48" s="32" t="s">
        <v>89</v>
      </c>
      <c r="K48" s="34">
        <v>1</v>
      </c>
      <c r="L48" s="35" t="s">
        <v>56</v>
      </c>
      <c r="M48" s="36" t="s">
        <v>415</v>
      </c>
      <c r="N48" s="57">
        <v>4.5</v>
      </c>
      <c r="O48" s="57">
        <v>4.5</v>
      </c>
      <c r="P48" s="57">
        <v>3</v>
      </c>
      <c r="Q48" s="37"/>
      <c r="R48" s="38">
        <v>2003</v>
      </c>
      <c r="S48" s="39">
        <v>0.6</v>
      </c>
      <c r="T48" s="40">
        <v>47.048200000000001</v>
      </c>
      <c r="U48" s="41">
        <v>47.048200000000001</v>
      </c>
      <c r="V48" s="42">
        <v>2000</v>
      </c>
      <c r="W48" s="82"/>
      <c r="X48" s="43">
        <v>1</v>
      </c>
      <c r="Y48" s="43" t="s">
        <v>56</v>
      </c>
      <c r="Z48" s="39"/>
      <c r="AA48" s="44" t="s">
        <v>56</v>
      </c>
      <c r="AB48" s="45">
        <v>247</v>
      </c>
      <c r="AC48" s="46">
        <v>36921</v>
      </c>
      <c r="AD48" s="47" t="s">
        <v>80</v>
      </c>
      <c r="AE48" s="319">
        <v>320.00000000000006</v>
      </c>
      <c r="AF48" s="319"/>
      <c r="AG48" s="48">
        <v>42887</v>
      </c>
      <c r="AH48" s="326">
        <v>320</v>
      </c>
      <c r="AI48" s="67"/>
      <c r="AJ48" s="41" t="s">
        <v>112</v>
      </c>
      <c r="AK48" s="58">
        <v>6.7500000000000004E-2</v>
      </c>
      <c r="AL48" s="58">
        <v>8.5074345749999961E-2</v>
      </c>
      <c r="AM48" s="50" t="s">
        <v>416</v>
      </c>
      <c r="AN48" s="59" t="s">
        <v>180</v>
      </c>
      <c r="AO48" s="59" t="s">
        <v>417</v>
      </c>
      <c r="AP48" s="51">
        <v>0.95317567940962677</v>
      </c>
      <c r="AQ48" s="52">
        <v>1.4025158397849544</v>
      </c>
      <c r="AR48" s="69"/>
      <c r="AS48" s="53">
        <v>26.886868089999997</v>
      </c>
    </row>
    <row r="49" spans="1:45" ht="20.25" customHeight="1" x14ac:dyDescent="0.25">
      <c r="A49" s="78" t="s">
        <v>282</v>
      </c>
      <c r="B49" s="32" t="s">
        <v>419</v>
      </c>
      <c r="C49" s="32"/>
      <c r="D49" s="33"/>
      <c r="E49" s="32"/>
      <c r="F49" s="32"/>
      <c r="G49" s="32"/>
      <c r="H49" s="32"/>
      <c r="I49" s="32"/>
      <c r="J49" s="32"/>
      <c r="K49" s="34"/>
      <c r="L49" s="35"/>
      <c r="M49" s="36"/>
      <c r="N49" s="79"/>
      <c r="O49" s="80"/>
      <c r="P49" s="80"/>
      <c r="Q49" s="37"/>
      <c r="R49" s="38"/>
      <c r="S49" s="39"/>
      <c r="T49" s="40"/>
      <c r="U49" s="41"/>
      <c r="V49" s="42"/>
      <c r="W49" s="82"/>
      <c r="X49" s="43"/>
      <c r="Y49" s="43"/>
      <c r="Z49" s="39"/>
      <c r="AA49" s="44"/>
      <c r="AB49" s="45"/>
      <c r="AC49" s="46"/>
      <c r="AD49" s="47"/>
      <c r="AE49" s="319"/>
      <c r="AF49" s="319"/>
      <c r="AG49" s="48"/>
      <c r="AH49" s="326"/>
      <c r="AI49" s="67"/>
      <c r="AJ49" s="41"/>
      <c r="AK49" s="58"/>
      <c r="AL49" s="58"/>
      <c r="AM49" s="70"/>
      <c r="AN49" s="59"/>
      <c r="AO49" s="59"/>
      <c r="AP49" s="51"/>
      <c r="AQ49" s="52"/>
      <c r="AR49" s="69"/>
      <c r="AS49" s="53"/>
    </row>
    <row r="50" spans="1:45" ht="20.25" customHeight="1" x14ac:dyDescent="0.25">
      <c r="A50" s="54" t="s">
        <v>418</v>
      </c>
      <c r="B50" s="32" t="s">
        <v>419</v>
      </c>
      <c r="C50" s="32" t="s">
        <v>344</v>
      </c>
      <c r="D50" s="33" t="s">
        <v>59</v>
      </c>
      <c r="E50" s="32" t="s">
        <v>420</v>
      </c>
      <c r="F50" s="32" t="s">
        <v>421</v>
      </c>
      <c r="G50" s="32"/>
      <c r="H50" s="32" t="s">
        <v>347</v>
      </c>
      <c r="I50" s="32" t="s">
        <v>422</v>
      </c>
      <c r="J50" s="32" t="s">
        <v>89</v>
      </c>
      <c r="K50" s="34">
        <v>1</v>
      </c>
      <c r="L50" s="35" t="s">
        <v>56</v>
      </c>
      <c r="M50" s="36" t="s">
        <v>423</v>
      </c>
      <c r="N50" s="79"/>
      <c r="O50" s="80"/>
      <c r="P50" s="80"/>
      <c r="Q50" s="37"/>
      <c r="R50" s="38">
        <v>1998</v>
      </c>
      <c r="S50" s="39" t="s">
        <v>56</v>
      </c>
      <c r="T50" s="40"/>
      <c r="U50" s="41"/>
      <c r="V50" s="42"/>
      <c r="W50" s="82"/>
      <c r="X50" s="43">
        <v>1</v>
      </c>
      <c r="Y50" s="43" t="s">
        <v>56</v>
      </c>
      <c r="Z50" s="39"/>
      <c r="AA50" s="44" t="s">
        <v>56</v>
      </c>
      <c r="AB50" s="45">
        <v>539</v>
      </c>
      <c r="AC50" s="46">
        <v>35947</v>
      </c>
      <c r="AD50" s="47" t="s">
        <v>126</v>
      </c>
      <c r="AE50" s="319"/>
      <c r="AF50" s="319"/>
      <c r="AG50" s="66"/>
      <c r="AH50" s="326"/>
      <c r="AI50" s="67"/>
      <c r="AJ50" s="41"/>
      <c r="AK50" s="58"/>
      <c r="AL50" s="58"/>
      <c r="AM50" s="59"/>
      <c r="AN50" s="59"/>
      <c r="AO50" s="59"/>
      <c r="AP50" s="51"/>
      <c r="AQ50" s="52"/>
      <c r="AR50" s="69"/>
      <c r="AS50" s="53">
        <v>2.4359433100000012</v>
      </c>
    </row>
    <row r="51" spans="1:45" ht="20.25" customHeight="1" x14ac:dyDescent="0.25">
      <c r="A51" s="54" t="s">
        <v>424</v>
      </c>
      <c r="B51" s="32" t="s">
        <v>419</v>
      </c>
      <c r="C51" s="32" t="s">
        <v>344</v>
      </c>
      <c r="D51" s="33" t="s">
        <v>59</v>
      </c>
      <c r="E51" s="32" t="s">
        <v>425</v>
      </c>
      <c r="F51" s="32" t="s">
        <v>426</v>
      </c>
      <c r="G51" s="32"/>
      <c r="H51" s="32" t="s">
        <v>347</v>
      </c>
      <c r="I51" s="32" t="s">
        <v>422</v>
      </c>
      <c r="J51" s="32" t="s">
        <v>89</v>
      </c>
      <c r="K51" s="34">
        <v>1</v>
      </c>
      <c r="L51" s="35" t="s">
        <v>56</v>
      </c>
      <c r="M51" s="36" t="s">
        <v>423</v>
      </c>
      <c r="N51" s="79"/>
      <c r="O51" s="80"/>
      <c r="P51" s="80"/>
      <c r="Q51" s="37"/>
      <c r="R51" s="38">
        <v>1998</v>
      </c>
      <c r="S51" s="39" t="s">
        <v>56</v>
      </c>
      <c r="T51" s="40"/>
      <c r="U51" s="41"/>
      <c r="V51" s="42"/>
      <c r="W51" s="82"/>
      <c r="X51" s="43">
        <v>1</v>
      </c>
      <c r="Y51" s="43" t="s">
        <v>56</v>
      </c>
      <c r="Z51" s="39"/>
      <c r="AA51" s="44" t="s">
        <v>56</v>
      </c>
      <c r="AB51" s="45">
        <v>1071</v>
      </c>
      <c r="AC51" s="46">
        <v>36220</v>
      </c>
      <c r="AD51" s="47" t="s">
        <v>80</v>
      </c>
      <c r="AE51" s="319">
        <v>54.999999999999993</v>
      </c>
      <c r="AF51" s="319"/>
      <c r="AG51" s="48">
        <v>42887</v>
      </c>
      <c r="AH51" s="326">
        <v>55</v>
      </c>
      <c r="AI51" s="67"/>
      <c r="AJ51" s="41" t="s">
        <v>179</v>
      </c>
      <c r="AK51" s="58">
        <v>0.06</v>
      </c>
      <c r="AL51" s="58">
        <v>5.4544143377149107E-2</v>
      </c>
      <c r="AM51" s="59"/>
      <c r="AN51" s="59"/>
      <c r="AO51" s="59"/>
      <c r="AP51" s="51">
        <v>1</v>
      </c>
      <c r="AQ51" s="52">
        <v>3.4166666666666665</v>
      </c>
      <c r="AR51" s="69"/>
      <c r="AS51" s="53">
        <v>2.4583642999999995</v>
      </c>
    </row>
    <row r="52" spans="1:45" ht="20.25" customHeight="1" x14ac:dyDescent="0.25">
      <c r="A52" s="54" t="s">
        <v>427</v>
      </c>
      <c r="B52" s="32" t="s">
        <v>419</v>
      </c>
      <c r="C52" s="32" t="s">
        <v>344</v>
      </c>
      <c r="D52" s="33" t="s">
        <v>59</v>
      </c>
      <c r="E52" s="32" t="s">
        <v>428</v>
      </c>
      <c r="F52" s="32" t="s">
        <v>429</v>
      </c>
      <c r="G52" s="32"/>
      <c r="H52" s="32" t="s">
        <v>347</v>
      </c>
      <c r="I52" s="32" t="s">
        <v>422</v>
      </c>
      <c r="J52" s="32" t="s">
        <v>64</v>
      </c>
      <c r="K52" s="34">
        <v>1</v>
      </c>
      <c r="L52" s="35" t="s">
        <v>56</v>
      </c>
      <c r="M52" s="36" t="s">
        <v>339</v>
      </c>
      <c r="N52" s="79"/>
      <c r="O52" s="80"/>
      <c r="P52" s="80"/>
      <c r="Q52" s="37"/>
      <c r="R52" s="38">
        <v>1965</v>
      </c>
      <c r="S52" s="39" t="s">
        <v>56</v>
      </c>
      <c r="T52" s="40">
        <v>7.6500000092799988E-2</v>
      </c>
      <c r="U52" s="41">
        <v>7.6500000092799988E-2</v>
      </c>
      <c r="V52" s="42"/>
      <c r="W52" s="82"/>
      <c r="X52" s="43">
        <v>1</v>
      </c>
      <c r="Y52" s="43" t="s">
        <v>56</v>
      </c>
      <c r="Z52" s="39"/>
      <c r="AA52" s="44" t="s">
        <v>56</v>
      </c>
      <c r="AB52" s="45">
        <v>940</v>
      </c>
      <c r="AC52" s="46">
        <v>30987</v>
      </c>
      <c r="AD52" s="47" t="s">
        <v>80</v>
      </c>
      <c r="AE52" s="319">
        <v>25.732089100000003</v>
      </c>
      <c r="AF52" s="319"/>
      <c r="AG52" s="48">
        <v>42705</v>
      </c>
      <c r="AH52" s="326">
        <v>25</v>
      </c>
      <c r="AI52" s="67"/>
      <c r="AJ52" s="41" t="s">
        <v>179</v>
      </c>
      <c r="AK52" s="58">
        <v>9.01E-2</v>
      </c>
      <c r="AL52" s="58">
        <v>0.12065944696266422</v>
      </c>
      <c r="AM52" s="50" t="s">
        <v>430</v>
      </c>
      <c r="AN52" s="59" t="s">
        <v>431</v>
      </c>
      <c r="AO52" s="59"/>
      <c r="AP52" s="51">
        <v>1</v>
      </c>
      <c r="AQ52" s="52">
        <v>2.4058778209644007</v>
      </c>
      <c r="AR52" s="69"/>
      <c r="AS52" s="53">
        <v>2.0067059699999987</v>
      </c>
    </row>
    <row r="53" spans="1:45" ht="20.25" customHeight="1" x14ac:dyDescent="0.25">
      <c r="A53" s="54" t="s">
        <v>432</v>
      </c>
      <c r="B53" s="32" t="s">
        <v>44</v>
      </c>
      <c r="C53" s="32" t="s">
        <v>84</v>
      </c>
      <c r="D53" s="33" t="s">
        <v>59</v>
      </c>
      <c r="E53" s="32" t="s">
        <v>433</v>
      </c>
      <c r="F53" s="32" t="s">
        <v>434</v>
      </c>
      <c r="G53" s="32"/>
      <c r="H53" s="32" t="s">
        <v>435</v>
      </c>
      <c r="I53" s="32" t="s">
        <v>436</v>
      </c>
      <c r="J53" s="32" t="s">
        <v>89</v>
      </c>
      <c r="K53" s="34">
        <v>1</v>
      </c>
      <c r="L53" s="35"/>
      <c r="M53" s="36" t="s">
        <v>437</v>
      </c>
      <c r="N53" s="79"/>
      <c r="O53" s="80"/>
      <c r="P53" s="80"/>
      <c r="Q53" s="37"/>
      <c r="R53" s="38">
        <v>1823</v>
      </c>
      <c r="S53" s="39">
        <v>1.89</v>
      </c>
      <c r="T53" s="41">
        <v>17.479899999999997</v>
      </c>
      <c r="U53" s="41">
        <v>17.479899999999997</v>
      </c>
      <c r="V53" s="42"/>
      <c r="W53" s="82"/>
      <c r="X53" s="43">
        <v>12</v>
      </c>
      <c r="Y53" s="43">
        <v>10</v>
      </c>
      <c r="Z53" s="39"/>
      <c r="AA53" s="82">
        <v>0.92</v>
      </c>
      <c r="AB53" s="45">
        <v>234</v>
      </c>
      <c r="AC53" s="46">
        <v>42675</v>
      </c>
      <c r="AD53" s="47" t="s">
        <v>80</v>
      </c>
      <c r="AE53" s="319">
        <v>118</v>
      </c>
      <c r="AF53" s="319"/>
      <c r="AG53" s="48">
        <v>42887</v>
      </c>
      <c r="AH53" s="326">
        <v>118</v>
      </c>
      <c r="AI53" s="67"/>
      <c r="AJ53" s="41" t="s">
        <v>192</v>
      </c>
      <c r="AK53" s="58">
        <v>0.06</v>
      </c>
      <c r="AL53" s="58">
        <v>5.5286480186888129E-2</v>
      </c>
      <c r="AM53" s="59" t="s">
        <v>438</v>
      </c>
      <c r="AN53" s="59" t="s">
        <v>439</v>
      </c>
      <c r="AO53" s="59" t="s">
        <v>440</v>
      </c>
      <c r="AP53" s="51">
        <v>1</v>
      </c>
      <c r="AQ53" s="52">
        <v>6.5578589988628195</v>
      </c>
      <c r="AR53" s="69"/>
      <c r="AS53" s="53">
        <v>1.7960322799999999</v>
      </c>
    </row>
    <row r="54" spans="1:45" ht="20.25" customHeight="1" x14ac:dyDescent="0.25">
      <c r="A54" s="62" t="s">
        <v>441</v>
      </c>
      <c r="B54" s="62" t="s">
        <v>44</v>
      </c>
      <c r="C54" s="62" t="s">
        <v>84</v>
      </c>
      <c r="D54" s="33" t="s">
        <v>59</v>
      </c>
      <c r="E54" s="62" t="s">
        <v>442</v>
      </c>
      <c r="F54" s="62" t="s">
        <v>443</v>
      </c>
      <c r="G54" s="62"/>
      <c r="H54" s="62" t="s">
        <v>444</v>
      </c>
      <c r="I54" s="62" t="s">
        <v>445</v>
      </c>
      <c r="J54" s="62" t="s">
        <v>89</v>
      </c>
      <c r="K54" s="83">
        <v>1</v>
      </c>
      <c r="L54" s="84" t="s">
        <v>56</v>
      </c>
      <c r="M54" s="85" t="s">
        <v>446</v>
      </c>
      <c r="N54" s="79"/>
      <c r="O54" s="80"/>
      <c r="P54" s="80"/>
      <c r="Q54" s="37"/>
      <c r="R54" s="86">
        <v>1995</v>
      </c>
      <c r="S54" s="87">
        <v>1.9</v>
      </c>
      <c r="T54" s="41">
        <v>9.6280000000000001</v>
      </c>
      <c r="U54" s="41">
        <v>9.6280000000000001</v>
      </c>
      <c r="V54" s="88"/>
      <c r="W54" s="82">
        <v>0.50673684210526304</v>
      </c>
      <c r="X54" s="89">
        <v>1</v>
      </c>
      <c r="Y54" s="89">
        <v>1</v>
      </c>
      <c r="Z54" s="87">
        <v>9.6280000000000001</v>
      </c>
      <c r="AA54" s="90">
        <v>6.0864146240132942E-2</v>
      </c>
      <c r="AB54" s="91">
        <v>54</v>
      </c>
      <c r="AC54" s="92">
        <v>35977</v>
      </c>
      <c r="AD54" s="93" t="s">
        <v>80</v>
      </c>
      <c r="AE54" s="319">
        <v>16.599999999999998</v>
      </c>
      <c r="AF54" s="319"/>
      <c r="AG54" s="48">
        <v>42185</v>
      </c>
      <c r="AH54" s="326">
        <v>14.2</v>
      </c>
      <c r="AI54" s="67"/>
      <c r="AJ54" s="41" t="s">
        <v>112</v>
      </c>
      <c r="AK54" s="58">
        <v>6.7500000000000004E-2</v>
      </c>
      <c r="AL54" s="58">
        <v>6.761047228915662E-2</v>
      </c>
      <c r="AM54" s="50" t="s">
        <v>447</v>
      </c>
      <c r="AN54" s="59"/>
      <c r="AO54" s="59"/>
      <c r="AP54" s="51">
        <v>1</v>
      </c>
      <c r="AQ54" s="52">
        <v>3.3333333333333339</v>
      </c>
      <c r="AR54" s="69"/>
      <c r="AS54" s="53">
        <v>1.0295492599999998</v>
      </c>
    </row>
    <row r="55" spans="1:45" ht="20.25" customHeight="1" x14ac:dyDescent="0.25">
      <c r="A55" s="95" t="s">
        <v>448</v>
      </c>
      <c r="B55" s="62" t="s">
        <v>44</v>
      </c>
      <c r="C55" s="62" t="s">
        <v>84</v>
      </c>
      <c r="D55" s="33" t="s">
        <v>59</v>
      </c>
      <c r="E55" s="62"/>
      <c r="F55" s="62"/>
      <c r="G55" s="62"/>
      <c r="H55" s="62"/>
      <c r="I55" s="62"/>
      <c r="J55" s="62"/>
      <c r="K55" s="83"/>
      <c r="L55" s="84"/>
      <c r="M55" s="85"/>
      <c r="N55" s="93"/>
      <c r="O55" s="96"/>
      <c r="P55" s="96"/>
      <c r="Q55" s="37"/>
      <c r="R55" s="86"/>
      <c r="S55" s="87"/>
      <c r="T55" s="41"/>
      <c r="U55" s="41"/>
      <c r="V55" s="97"/>
      <c r="W55" s="82"/>
      <c r="X55" s="89"/>
      <c r="Y55" s="89"/>
      <c r="Z55" s="87"/>
      <c r="AA55" s="90"/>
      <c r="AB55" s="91"/>
      <c r="AC55" s="92"/>
      <c r="AD55" s="93"/>
      <c r="AE55" s="319"/>
      <c r="AF55" s="319"/>
      <c r="AG55" s="48"/>
      <c r="AH55" s="326"/>
      <c r="AI55" s="67"/>
      <c r="AJ55" s="41"/>
      <c r="AK55" s="58"/>
      <c r="AL55" s="58"/>
      <c r="AM55" s="50"/>
      <c r="AN55" s="59"/>
      <c r="AO55" s="59"/>
      <c r="AP55" s="51"/>
      <c r="AQ55" s="52"/>
      <c r="AR55" s="69"/>
      <c r="AS55" s="53"/>
    </row>
    <row r="56" spans="1:45" ht="20.25" customHeight="1" x14ac:dyDescent="0.25">
      <c r="A56" s="62" t="s">
        <v>449</v>
      </c>
      <c r="B56" s="62" t="s">
        <v>44</v>
      </c>
      <c r="C56" s="62" t="s">
        <v>84</v>
      </c>
      <c r="D56" s="33" t="s">
        <v>59</v>
      </c>
      <c r="E56" s="62" t="s">
        <v>450</v>
      </c>
      <c r="F56" s="62" t="s">
        <v>450</v>
      </c>
      <c r="G56" s="62"/>
      <c r="H56" s="62" t="s">
        <v>444</v>
      </c>
      <c r="I56" s="62" t="s">
        <v>451</v>
      </c>
      <c r="J56" s="62" t="s">
        <v>89</v>
      </c>
      <c r="K56" s="83">
        <v>1</v>
      </c>
      <c r="L56" s="84" t="s">
        <v>56</v>
      </c>
      <c r="M56" s="85" t="s">
        <v>452</v>
      </c>
      <c r="N56" s="93"/>
      <c r="O56" s="96"/>
      <c r="P56" s="96"/>
      <c r="Q56" s="37"/>
      <c r="R56" s="86">
        <v>1995</v>
      </c>
      <c r="S56" s="87">
        <v>5.2</v>
      </c>
      <c r="T56" s="41">
        <v>13.422000000000001</v>
      </c>
      <c r="U56" s="41">
        <v>13.422000000000001</v>
      </c>
      <c r="V56" s="88"/>
      <c r="W56" s="82">
        <v>0.25811538461538464</v>
      </c>
      <c r="X56" s="89">
        <v>1</v>
      </c>
      <c r="Y56" s="89">
        <v>1</v>
      </c>
      <c r="Z56" s="87">
        <v>13.422000000000001</v>
      </c>
      <c r="AA56" s="90">
        <v>9.9985099091044555E-2</v>
      </c>
      <c r="AB56" s="91">
        <v>163</v>
      </c>
      <c r="AC56" s="92">
        <v>37591</v>
      </c>
      <c r="AD56" s="93" t="s">
        <v>80</v>
      </c>
      <c r="AE56" s="319">
        <v>70</v>
      </c>
      <c r="AF56" s="319"/>
      <c r="AG56" s="48">
        <v>42887</v>
      </c>
      <c r="AH56" s="326">
        <v>70</v>
      </c>
      <c r="AI56" s="67"/>
      <c r="AJ56" s="41" t="s">
        <v>179</v>
      </c>
      <c r="AK56" s="58">
        <v>5.76601125075E-2</v>
      </c>
      <c r="AL56" s="58">
        <v>5.9795161714285713E-2</v>
      </c>
      <c r="AM56" s="50" t="s">
        <v>364</v>
      </c>
      <c r="AN56" s="59"/>
      <c r="AO56" s="59"/>
      <c r="AP56" s="51">
        <v>1</v>
      </c>
      <c r="AQ56" s="52">
        <v>6.3333333333333339</v>
      </c>
      <c r="AR56" s="69"/>
      <c r="AS56" s="53">
        <v>4.0083899900000013</v>
      </c>
    </row>
    <row r="57" spans="1:45" ht="20.25" customHeight="1" x14ac:dyDescent="0.25">
      <c r="A57" s="62" t="s">
        <v>453</v>
      </c>
      <c r="B57" s="62" t="s">
        <v>44</v>
      </c>
      <c r="C57" s="62" t="s">
        <v>84</v>
      </c>
      <c r="D57" s="33" t="s">
        <v>59</v>
      </c>
      <c r="E57" s="62" t="s">
        <v>454</v>
      </c>
      <c r="F57" s="62" t="s">
        <v>455</v>
      </c>
      <c r="G57" s="62"/>
      <c r="H57" s="62" t="s">
        <v>456</v>
      </c>
      <c r="I57" s="62" t="s">
        <v>436</v>
      </c>
      <c r="J57" s="62" t="s">
        <v>89</v>
      </c>
      <c r="K57" s="83">
        <v>1</v>
      </c>
      <c r="L57" s="84" t="s">
        <v>56</v>
      </c>
      <c r="M57" s="85" t="s">
        <v>457</v>
      </c>
      <c r="N57" s="93"/>
      <c r="O57" s="96"/>
      <c r="P57" s="96"/>
      <c r="Q57" s="37"/>
      <c r="R57" s="86">
        <v>1992</v>
      </c>
      <c r="S57" s="87">
        <v>2.6</v>
      </c>
      <c r="T57" s="41">
        <v>12.919099999999998</v>
      </c>
      <c r="U57" s="41">
        <v>12.919099999999998</v>
      </c>
      <c r="V57" s="88"/>
      <c r="W57" s="82">
        <v>0.47313076923076924</v>
      </c>
      <c r="X57" s="89">
        <v>1</v>
      </c>
      <c r="Y57" s="89">
        <v>2</v>
      </c>
      <c r="Z57" s="87">
        <v>6.1506999999999996</v>
      </c>
      <c r="AA57" s="90">
        <v>0.4677</v>
      </c>
      <c r="AB57" s="91">
        <v>299</v>
      </c>
      <c r="AC57" s="92">
        <v>36130</v>
      </c>
      <c r="AD57" s="93" t="s">
        <v>80</v>
      </c>
      <c r="AE57" s="319">
        <v>30.9</v>
      </c>
      <c r="AF57" s="319"/>
      <c r="AG57" s="48">
        <v>42887</v>
      </c>
      <c r="AH57" s="326">
        <v>30.9</v>
      </c>
      <c r="AI57" s="67"/>
      <c r="AJ57" s="41" t="s">
        <v>121</v>
      </c>
      <c r="AK57" s="58">
        <v>7.0000000000000007E-2</v>
      </c>
      <c r="AL57" s="58">
        <v>6.9709343689320385E-2</v>
      </c>
      <c r="AM57" s="50" t="s">
        <v>458</v>
      </c>
      <c r="AN57" s="59"/>
      <c r="AO57" s="59"/>
      <c r="AP57" s="51">
        <v>1</v>
      </c>
      <c r="AQ57" s="52">
        <v>6.4709414682036579</v>
      </c>
      <c r="AR57" s="69"/>
      <c r="AS57" s="53">
        <v>1.3720147899999999</v>
      </c>
    </row>
    <row r="58" spans="1:45" ht="20.25" customHeight="1" x14ac:dyDescent="0.25">
      <c r="A58" s="62" t="s">
        <v>459</v>
      </c>
      <c r="B58" s="62" t="s">
        <v>44</v>
      </c>
      <c r="C58" s="62" t="s">
        <v>84</v>
      </c>
      <c r="D58" s="33" t="s">
        <v>59</v>
      </c>
      <c r="E58" s="62" t="s">
        <v>460</v>
      </c>
      <c r="F58" s="62" t="s">
        <v>461</v>
      </c>
      <c r="G58" s="62"/>
      <c r="H58" s="62" t="s">
        <v>462</v>
      </c>
      <c r="I58" s="62" t="s">
        <v>436</v>
      </c>
      <c r="J58" s="62" t="s">
        <v>89</v>
      </c>
      <c r="K58" s="83">
        <v>1</v>
      </c>
      <c r="L58" s="84" t="s">
        <v>56</v>
      </c>
      <c r="M58" s="85" t="s">
        <v>457</v>
      </c>
      <c r="N58" s="93" t="s">
        <v>463</v>
      </c>
      <c r="O58" s="93" t="s">
        <v>463</v>
      </c>
      <c r="P58" s="93" t="s">
        <v>463</v>
      </c>
      <c r="Q58" s="37"/>
      <c r="R58" s="86" t="s">
        <v>464</v>
      </c>
      <c r="S58" s="87">
        <v>4.9000000000000004</v>
      </c>
      <c r="T58" s="41">
        <v>29.353279999999998</v>
      </c>
      <c r="U58" s="41">
        <v>29.353279999999998</v>
      </c>
      <c r="V58" s="88"/>
      <c r="W58" s="82">
        <v>0.620253164556962</v>
      </c>
      <c r="X58" s="89">
        <v>6</v>
      </c>
      <c r="Y58" s="89">
        <v>48</v>
      </c>
      <c r="Z58" s="87">
        <v>0.61316666666666697</v>
      </c>
      <c r="AA58" s="90">
        <v>0.76</v>
      </c>
      <c r="AB58" s="91">
        <v>640</v>
      </c>
      <c r="AC58" s="98">
        <v>42020</v>
      </c>
      <c r="AD58" s="93" t="s">
        <v>80</v>
      </c>
      <c r="AE58" s="319">
        <v>117.86656484</v>
      </c>
      <c r="AF58" s="319"/>
      <c r="AG58" s="48">
        <v>42369</v>
      </c>
      <c r="AH58" s="326">
        <v>110</v>
      </c>
      <c r="AI58" s="67"/>
      <c r="AJ58" s="41" t="s">
        <v>112</v>
      </c>
      <c r="AK58" s="58">
        <v>6.25E-2</v>
      </c>
      <c r="AL58" s="58">
        <v>6.7603051502719946E-2</v>
      </c>
      <c r="AM58" s="50" t="s">
        <v>465</v>
      </c>
      <c r="AN58" s="59" t="s">
        <v>466</v>
      </c>
      <c r="AO58" s="59" t="s">
        <v>467</v>
      </c>
      <c r="AP58" s="51">
        <v>0.96331585430997835</v>
      </c>
      <c r="AQ58" s="52">
        <v>3.441000943904633</v>
      </c>
      <c r="AR58" s="69"/>
      <c r="AS58" s="53">
        <v>8.42</v>
      </c>
    </row>
    <row r="59" spans="1:45" ht="20.25" customHeight="1" x14ac:dyDescent="0.25">
      <c r="A59" s="62" t="s">
        <v>468</v>
      </c>
      <c r="B59" s="62" t="s">
        <v>44</v>
      </c>
      <c r="C59" s="62" t="s">
        <v>84</v>
      </c>
      <c r="D59" s="33" t="s">
        <v>59</v>
      </c>
      <c r="E59" s="62" t="s">
        <v>469</v>
      </c>
      <c r="F59" s="62" t="s">
        <v>470</v>
      </c>
      <c r="G59" s="62"/>
      <c r="H59" s="62" t="s">
        <v>444</v>
      </c>
      <c r="I59" s="62" t="s">
        <v>445</v>
      </c>
      <c r="J59" s="62" t="s">
        <v>89</v>
      </c>
      <c r="K59" s="83">
        <v>1</v>
      </c>
      <c r="L59" s="84" t="s">
        <v>56</v>
      </c>
      <c r="M59" s="85" t="s">
        <v>471</v>
      </c>
      <c r="N59" s="93"/>
      <c r="O59" s="96"/>
      <c r="P59" s="96"/>
      <c r="Q59" s="37"/>
      <c r="R59" s="86">
        <v>2004</v>
      </c>
      <c r="S59" s="87">
        <v>2.6</v>
      </c>
      <c r="T59" s="41">
        <v>16.914999999999999</v>
      </c>
      <c r="U59" s="41">
        <v>16.914999999999999</v>
      </c>
      <c r="V59" s="88"/>
      <c r="W59" s="82">
        <v>0.65057692307692305</v>
      </c>
      <c r="X59" s="89">
        <v>1</v>
      </c>
      <c r="Y59" s="89">
        <v>1</v>
      </c>
      <c r="Z59" s="87">
        <v>16.914999999999999</v>
      </c>
      <c r="AA59" s="90">
        <v>2.146024238841265E-2</v>
      </c>
      <c r="AB59" s="91">
        <v>144</v>
      </c>
      <c r="AC59" s="92">
        <v>38047</v>
      </c>
      <c r="AD59" s="93" t="s">
        <v>80</v>
      </c>
      <c r="AE59" s="319">
        <v>28.479053769999993</v>
      </c>
      <c r="AF59" s="319"/>
      <c r="AG59" s="48">
        <v>42185</v>
      </c>
      <c r="AH59" s="326">
        <v>26.8</v>
      </c>
      <c r="AI59" s="67"/>
      <c r="AJ59" s="41" t="s">
        <v>112</v>
      </c>
      <c r="AK59" s="58">
        <v>6.7500000000000004E-2</v>
      </c>
      <c r="AL59" s="58">
        <v>7.0692722316525194E-2</v>
      </c>
      <c r="AM59" s="50" t="s">
        <v>472</v>
      </c>
      <c r="AN59" s="59"/>
      <c r="AO59" s="59"/>
      <c r="AP59" s="51">
        <v>1</v>
      </c>
      <c r="AQ59" s="52">
        <v>3.3333333333333335</v>
      </c>
      <c r="AR59" s="69"/>
      <c r="AS59" s="53">
        <v>1.8289009699999992</v>
      </c>
    </row>
    <row r="60" spans="1:45" ht="20.25" customHeight="1" x14ac:dyDescent="0.25">
      <c r="A60" s="62" t="s">
        <v>473</v>
      </c>
      <c r="B60" s="62" t="s">
        <v>44</v>
      </c>
      <c r="C60" s="62" t="s">
        <v>84</v>
      </c>
      <c r="D60" s="33" t="s">
        <v>59</v>
      </c>
      <c r="E60" s="62" t="s">
        <v>474</v>
      </c>
      <c r="F60" s="62" t="s">
        <v>475</v>
      </c>
      <c r="G60" s="62"/>
      <c r="H60" s="62" t="s">
        <v>476</v>
      </c>
      <c r="I60" s="62" t="s">
        <v>436</v>
      </c>
      <c r="J60" s="62" t="s">
        <v>89</v>
      </c>
      <c r="K60" s="83">
        <v>1</v>
      </c>
      <c r="L60" s="84" t="s">
        <v>56</v>
      </c>
      <c r="M60" s="85" t="s">
        <v>477</v>
      </c>
      <c r="N60" s="93"/>
      <c r="O60" s="96"/>
      <c r="P60" s="96"/>
      <c r="Q60" s="37"/>
      <c r="R60" s="86">
        <v>1985</v>
      </c>
      <c r="S60" s="87">
        <v>3.2</v>
      </c>
      <c r="T60" s="41">
        <v>19.214150000000004</v>
      </c>
      <c r="U60" s="41">
        <v>19.214150000000004</v>
      </c>
      <c r="V60" s="88"/>
      <c r="W60" s="82">
        <v>0.60042656249999982</v>
      </c>
      <c r="X60" s="89">
        <v>2</v>
      </c>
      <c r="Y60" s="89">
        <v>9</v>
      </c>
      <c r="Z60" s="87">
        <v>2.1348500000000001</v>
      </c>
      <c r="AA60" s="90">
        <v>0.55950872912854677</v>
      </c>
      <c r="AB60" s="91">
        <v>401</v>
      </c>
      <c r="AC60" s="92">
        <v>35674</v>
      </c>
      <c r="AD60" s="93" t="s">
        <v>80</v>
      </c>
      <c r="AE60" s="319">
        <v>30.225411749999999</v>
      </c>
      <c r="AF60" s="319"/>
      <c r="AG60" s="48">
        <v>42185</v>
      </c>
      <c r="AH60" s="326">
        <v>28.9</v>
      </c>
      <c r="AI60" s="67"/>
      <c r="AJ60" s="41" t="s">
        <v>192</v>
      </c>
      <c r="AK60" s="58">
        <v>7.4999999999999997E-2</v>
      </c>
      <c r="AL60" s="58">
        <v>9.0816620885239063E-2</v>
      </c>
      <c r="AM60" s="50" t="s">
        <v>478</v>
      </c>
      <c r="AN60" s="59" t="s">
        <v>479</v>
      </c>
      <c r="AO60" s="59" t="s">
        <v>480</v>
      </c>
      <c r="AP60" s="51">
        <v>0.97262434195631853</v>
      </c>
      <c r="AQ60" s="52">
        <v>3.1192828827172265</v>
      </c>
      <c r="AR60" s="69"/>
      <c r="AS60" s="53">
        <v>2.1361639599999993</v>
      </c>
    </row>
    <row r="61" spans="1:45" ht="20.25" customHeight="1" x14ac:dyDescent="0.25">
      <c r="A61" s="62" t="s">
        <v>481</v>
      </c>
      <c r="B61" s="62" t="s">
        <v>44</v>
      </c>
      <c r="C61" s="62" t="s">
        <v>84</v>
      </c>
      <c r="D61" s="33" t="s">
        <v>59</v>
      </c>
      <c r="E61" s="62" t="s">
        <v>482</v>
      </c>
      <c r="F61" s="62" t="s">
        <v>483</v>
      </c>
      <c r="G61" s="62"/>
      <c r="H61" s="62" t="s">
        <v>456</v>
      </c>
      <c r="I61" s="62" t="s">
        <v>436</v>
      </c>
      <c r="J61" s="62" t="s">
        <v>89</v>
      </c>
      <c r="K61" s="83">
        <v>1</v>
      </c>
      <c r="L61" s="84" t="s">
        <v>56</v>
      </c>
      <c r="M61" s="85" t="s">
        <v>484</v>
      </c>
      <c r="N61" s="93"/>
      <c r="O61" s="96"/>
      <c r="P61" s="96"/>
      <c r="Q61" s="37"/>
      <c r="R61" s="86">
        <v>1991</v>
      </c>
      <c r="S61" s="87">
        <v>2</v>
      </c>
      <c r="T61" s="41">
        <v>18.7376</v>
      </c>
      <c r="U61" s="41">
        <v>18.7376</v>
      </c>
      <c r="V61" s="100"/>
      <c r="W61" s="82">
        <v>0.969445</v>
      </c>
      <c r="X61" s="89">
        <v>2</v>
      </c>
      <c r="Y61" s="89">
        <v>10</v>
      </c>
      <c r="Z61" s="87">
        <v>1.8970500000000001</v>
      </c>
      <c r="AA61" s="90">
        <v>0.67641607637037604</v>
      </c>
      <c r="AB61" s="91">
        <v>414</v>
      </c>
      <c r="AC61" s="92">
        <v>35674</v>
      </c>
      <c r="AD61" s="93" t="s">
        <v>80</v>
      </c>
      <c r="AE61" s="319">
        <v>45.199999999999982</v>
      </c>
      <c r="AF61" s="319"/>
      <c r="AG61" s="48">
        <v>42887</v>
      </c>
      <c r="AH61" s="326">
        <v>45.2</v>
      </c>
      <c r="AI61" s="67"/>
      <c r="AJ61" s="41" t="s">
        <v>121</v>
      </c>
      <c r="AK61" s="58">
        <v>7.4999999999999997E-2</v>
      </c>
      <c r="AL61" s="58">
        <v>5.5745105192495585E-2</v>
      </c>
      <c r="AM61" s="50" t="s">
        <v>485</v>
      </c>
      <c r="AN61" s="59" t="s">
        <v>486</v>
      </c>
      <c r="AO61" s="59" t="s">
        <v>487</v>
      </c>
      <c r="AP61" s="51">
        <v>0.74485526428144477</v>
      </c>
      <c r="AQ61" s="52">
        <v>1.1040543682769841</v>
      </c>
      <c r="AR61" s="69"/>
      <c r="AS61" s="53">
        <v>1.8650346899999997</v>
      </c>
    </row>
    <row r="62" spans="1:45" ht="20.25" customHeight="1" x14ac:dyDescent="0.25">
      <c r="A62" s="62" t="s">
        <v>488</v>
      </c>
      <c r="B62" s="62" t="s">
        <v>44</v>
      </c>
      <c r="C62" s="62" t="s">
        <v>84</v>
      </c>
      <c r="D62" s="33" t="s">
        <v>59</v>
      </c>
      <c r="E62" s="62" t="s">
        <v>489</v>
      </c>
      <c r="F62" s="62" t="s">
        <v>490</v>
      </c>
      <c r="G62" s="62"/>
      <c r="H62" s="62" t="s">
        <v>444</v>
      </c>
      <c r="I62" s="62" t="s">
        <v>491</v>
      </c>
      <c r="J62" s="62" t="s">
        <v>89</v>
      </c>
      <c r="K62" s="83">
        <v>1</v>
      </c>
      <c r="L62" s="84" t="s">
        <v>56</v>
      </c>
      <c r="M62" s="85" t="s">
        <v>477</v>
      </c>
      <c r="N62" s="93"/>
      <c r="O62" s="96"/>
      <c r="P62" s="96"/>
      <c r="Q62" s="37"/>
      <c r="R62" s="86">
        <v>2004</v>
      </c>
      <c r="S62" s="87">
        <v>5.8</v>
      </c>
      <c r="T62" s="41">
        <v>30.7578</v>
      </c>
      <c r="U62" s="41">
        <v>30.7578</v>
      </c>
      <c r="V62" s="88"/>
      <c r="W62" s="82">
        <v>0.53028448275862072</v>
      </c>
      <c r="X62" s="89">
        <v>4</v>
      </c>
      <c r="Y62" s="89">
        <v>5</v>
      </c>
      <c r="Z62" s="87">
        <v>6.1515599999999999</v>
      </c>
      <c r="AA62" s="90">
        <v>0.13626387918001073</v>
      </c>
      <c r="AB62" s="91">
        <v>278</v>
      </c>
      <c r="AC62" s="92">
        <v>37653</v>
      </c>
      <c r="AD62" s="93" t="s">
        <v>80</v>
      </c>
      <c r="AE62" s="319">
        <v>51.62054221999999</v>
      </c>
      <c r="AF62" s="319"/>
      <c r="AG62" s="48">
        <v>42185</v>
      </c>
      <c r="AH62" s="326">
        <v>51</v>
      </c>
      <c r="AI62" s="67"/>
      <c r="AJ62" s="41" t="s">
        <v>192</v>
      </c>
      <c r="AK62" s="58">
        <v>7.0000000000000007E-2</v>
      </c>
      <c r="AL62" s="58">
        <v>7.5860418189927337E-2</v>
      </c>
      <c r="AM62" s="50" t="s">
        <v>492</v>
      </c>
      <c r="AN62" s="59" t="s">
        <v>493</v>
      </c>
      <c r="AO62" s="59" t="s">
        <v>494</v>
      </c>
      <c r="AP62" s="51">
        <v>1</v>
      </c>
      <c r="AQ62" s="52">
        <v>2.4249973948841013</v>
      </c>
      <c r="AR62" s="69"/>
      <c r="AS62" s="53">
        <v>3.5346537499999995</v>
      </c>
    </row>
    <row r="63" spans="1:45" ht="20.25" customHeight="1" x14ac:dyDescent="0.25">
      <c r="A63" s="62" t="s">
        <v>495</v>
      </c>
      <c r="B63" s="62" t="s">
        <v>44</v>
      </c>
      <c r="C63" s="62" t="s">
        <v>84</v>
      </c>
      <c r="D63" s="33" t="s">
        <v>59</v>
      </c>
      <c r="E63" s="62" t="s">
        <v>496</v>
      </c>
      <c r="F63" s="62" t="s">
        <v>497</v>
      </c>
      <c r="G63" s="62"/>
      <c r="H63" s="62" t="s">
        <v>444</v>
      </c>
      <c r="I63" s="62" t="s">
        <v>491</v>
      </c>
      <c r="J63" s="62" t="s">
        <v>89</v>
      </c>
      <c r="K63" s="83">
        <v>0.5</v>
      </c>
      <c r="L63" s="84" t="s">
        <v>55</v>
      </c>
      <c r="M63" s="85" t="s">
        <v>484</v>
      </c>
      <c r="N63" s="93"/>
      <c r="O63" s="96"/>
      <c r="P63" s="96"/>
      <c r="Q63" s="37"/>
      <c r="R63" s="86">
        <v>2014</v>
      </c>
      <c r="S63" s="87">
        <v>3.4</v>
      </c>
      <c r="T63" s="41">
        <v>19.364900000000002</v>
      </c>
      <c r="U63" s="41">
        <v>9.6824500000000011</v>
      </c>
      <c r="V63" s="88"/>
      <c r="W63" s="82">
        <v>0.6</v>
      </c>
      <c r="X63" s="89">
        <v>1</v>
      </c>
      <c r="Y63" s="89">
        <v>2</v>
      </c>
      <c r="Z63" s="87">
        <v>9.6824500000000011</v>
      </c>
      <c r="AA63" s="90">
        <v>0.06</v>
      </c>
      <c r="AB63" s="91">
        <v>92</v>
      </c>
      <c r="AC63" s="92">
        <v>39417</v>
      </c>
      <c r="AD63" s="93" t="s">
        <v>80</v>
      </c>
      <c r="AE63" s="319">
        <v>18.099999999999998</v>
      </c>
      <c r="AF63" s="319">
        <v>18.099999999999998</v>
      </c>
      <c r="AG63" s="48">
        <v>42887</v>
      </c>
      <c r="AH63" s="326">
        <v>18.100000000000001</v>
      </c>
      <c r="AI63" s="67"/>
      <c r="AJ63" s="41" t="s">
        <v>112</v>
      </c>
      <c r="AK63" s="58">
        <v>6.5000000000000002E-2</v>
      </c>
      <c r="AL63" s="58">
        <v>6.5018128176795573E-2</v>
      </c>
      <c r="AM63" s="50" t="s">
        <v>498</v>
      </c>
      <c r="AN63" s="59" t="s">
        <v>499</v>
      </c>
      <c r="AO63" s="59"/>
      <c r="AP63" s="51">
        <v>1</v>
      </c>
      <c r="AQ63" s="52">
        <v>3.2440741933827191</v>
      </c>
      <c r="AR63" s="69"/>
      <c r="AS63" s="53">
        <v>1.1358117200000002</v>
      </c>
    </row>
    <row r="64" spans="1:45" ht="20.25" customHeight="1" x14ac:dyDescent="0.25">
      <c r="A64" s="62" t="s">
        <v>500</v>
      </c>
      <c r="B64" s="62" t="s">
        <v>44</v>
      </c>
      <c r="C64" s="62" t="s">
        <v>84</v>
      </c>
      <c r="D64" s="33" t="s">
        <v>59</v>
      </c>
      <c r="E64" s="62" t="s">
        <v>501</v>
      </c>
      <c r="F64" s="62" t="s">
        <v>502</v>
      </c>
      <c r="G64" s="62"/>
      <c r="H64" s="62" t="s">
        <v>444</v>
      </c>
      <c r="I64" s="62" t="s">
        <v>491</v>
      </c>
      <c r="J64" s="62" t="s">
        <v>89</v>
      </c>
      <c r="K64" s="83">
        <v>0.5</v>
      </c>
      <c r="L64" s="84" t="s">
        <v>55</v>
      </c>
      <c r="M64" s="85" t="s">
        <v>484</v>
      </c>
      <c r="N64" s="93"/>
      <c r="O64" s="96"/>
      <c r="P64" s="96"/>
      <c r="Q64" s="93" t="s">
        <v>503</v>
      </c>
      <c r="R64" s="86">
        <v>2012</v>
      </c>
      <c r="S64" s="87">
        <v>4.2729999999999997</v>
      </c>
      <c r="T64" s="41">
        <v>23.352</v>
      </c>
      <c r="U64" s="41">
        <v>11.676</v>
      </c>
      <c r="V64" s="88"/>
      <c r="W64" s="82">
        <v>0.54650128715188395</v>
      </c>
      <c r="X64" s="89">
        <v>1</v>
      </c>
      <c r="Y64" s="89">
        <v>2</v>
      </c>
      <c r="Z64" s="87">
        <v>11.676</v>
      </c>
      <c r="AA64" s="90">
        <v>4.7129391602399318E-2</v>
      </c>
      <c r="AB64" s="91">
        <v>111</v>
      </c>
      <c r="AC64" s="92">
        <v>39417</v>
      </c>
      <c r="AD64" s="93" t="s">
        <v>80</v>
      </c>
      <c r="AE64" s="319">
        <v>22.849999999999998</v>
      </c>
      <c r="AF64" s="319">
        <v>22.849999999999998</v>
      </c>
      <c r="AG64" s="48">
        <v>42887</v>
      </c>
      <c r="AH64" s="326">
        <v>22.85</v>
      </c>
      <c r="AI64" s="67"/>
      <c r="AJ64" s="41" t="s">
        <v>112</v>
      </c>
      <c r="AK64" s="58">
        <v>6.25E-2</v>
      </c>
      <c r="AL64" s="58">
        <v>6.4648910284463873E-2</v>
      </c>
      <c r="AM64" s="50" t="s">
        <v>504</v>
      </c>
      <c r="AN64" s="59" t="s">
        <v>505</v>
      </c>
      <c r="AO64" s="59"/>
      <c r="AP64" s="51">
        <v>1</v>
      </c>
      <c r="AQ64" s="52">
        <v>4.7407093288471822</v>
      </c>
      <c r="AR64" s="69"/>
      <c r="AS64" s="53">
        <v>1.30122502</v>
      </c>
    </row>
    <row r="65" spans="1:45" ht="20.25" customHeight="1" x14ac:dyDescent="0.25">
      <c r="A65" s="62" t="s">
        <v>506</v>
      </c>
      <c r="B65" s="62" t="s">
        <v>44</v>
      </c>
      <c r="C65" s="62" t="s">
        <v>84</v>
      </c>
      <c r="D65" s="33" t="s">
        <v>59</v>
      </c>
      <c r="E65" s="62" t="s">
        <v>507</v>
      </c>
      <c r="F65" s="62" t="s">
        <v>508</v>
      </c>
      <c r="G65" s="62"/>
      <c r="H65" s="62" t="s">
        <v>444</v>
      </c>
      <c r="I65" s="62" t="s">
        <v>491</v>
      </c>
      <c r="J65" s="62" t="s">
        <v>89</v>
      </c>
      <c r="K65" s="83">
        <v>0.5</v>
      </c>
      <c r="L65" s="84" t="s">
        <v>55</v>
      </c>
      <c r="M65" s="85" t="s">
        <v>484</v>
      </c>
      <c r="N65" s="93"/>
      <c r="O65" s="96"/>
      <c r="P65" s="96"/>
      <c r="Q65" s="93"/>
      <c r="R65" s="86">
        <v>2012</v>
      </c>
      <c r="S65" s="87">
        <v>3.7551999999999999</v>
      </c>
      <c r="T65" s="41">
        <v>18.247199999999996</v>
      </c>
      <c r="U65" s="41">
        <v>9.1235999999999979</v>
      </c>
      <c r="V65" s="88"/>
      <c r="W65" s="82">
        <v>0.48591819343843196</v>
      </c>
      <c r="X65" s="89">
        <v>1</v>
      </c>
      <c r="Y65" s="89">
        <v>4</v>
      </c>
      <c r="Z65" s="87">
        <v>4.561799999999999</v>
      </c>
      <c r="AA65" s="90">
        <v>0.14511815511420934</v>
      </c>
      <c r="AB65" s="91">
        <v>150</v>
      </c>
      <c r="AC65" s="92">
        <v>39417</v>
      </c>
      <c r="AD65" s="93" t="s">
        <v>80</v>
      </c>
      <c r="AE65" s="319">
        <v>17.05</v>
      </c>
      <c r="AF65" s="319">
        <v>17.05</v>
      </c>
      <c r="AG65" s="48">
        <v>42887</v>
      </c>
      <c r="AH65" s="326">
        <v>17.05</v>
      </c>
      <c r="AI65" s="67"/>
      <c r="AJ65" s="41" t="s">
        <v>112</v>
      </c>
      <c r="AK65" s="58">
        <v>6.5000000000000002E-2</v>
      </c>
      <c r="AL65" s="58">
        <v>7.2730191202346042E-2</v>
      </c>
      <c r="AM65" s="50" t="s">
        <v>504</v>
      </c>
      <c r="AN65" s="59" t="s">
        <v>509</v>
      </c>
      <c r="AO65" s="59" t="s">
        <v>510</v>
      </c>
      <c r="AP65" s="51">
        <v>1</v>
      </c>
      <c r="AQ65" s="52">
        <v>1.5760872878449332</v>
      </c>
      <c r="AR65" s="69"/>
      <c r="AS65" s="53">
        <v>1.1091092900000001</v>
      </c>
    </row>
    <row r="66" spans="1:45" ht="20.25" customHeight="1" x14ac:dyDescent="0.25">
      <c r="A66" s="62" t="s">
        <v>511</v>
      </c>
      <c r="B66" s="62" t="s">
        <v>44</v>
      </c>
      <c r="C66" s="62" t="s">
        <v>84</v>
      </c>
      <c r="D66" s="33" t="s">
        <v>59</v>
      </c>
      <c r="E66" s="62" t="s">
        <v>512</v>
      </c>
      <c r="F66" s="62" t="s">
        <v>513</v>
      </c>
      <c r="G66" s="62"/>
      <c r="H66" s="62" t="s">
        <v>444</v>
      </c>
      <c r="I66" s="62" t="s">
        <v>491</v>
      </c>
      <c r="J66" s="62" t="s">
        <v>89</v>
      </c>
      <c r="K66" s="83">
        <v>0.5</v>
      </c>
      <c r="L66" s="84" t="s">
        <v>55</v>
      </c>
      <c r="M66" s="85" t="s">
        <v>484</v>
      </c>
      <c r="N66" s="93"/>
      <c r="O66" s="96"/>
      <c r="P66" s="96"/>
      <c r="Q66" s="93"/>
      <c r="R66" s="86">
        <v>2012</v>
      </c>
      <c r="S66" s="87">
        <v>1.2450000000000001</v>
      </c>
      <c r="T66" s="41">
        <v>5.4649999999999999</v>
      </c>
      <c r="U66" s="41">
        <v>2.7324999999999999</v>
      </c>
      <c r="V66" s="88"/>
      <c r="W66" s="82">
        <v>0.43895582329317262</v>
      </c>
      <c r="X66" s="89">
        <v>1</v>
      </c>
      <c r="Y66" s="89">
        <v>1</v>
      </c>
      <c r="Z66" s="87">
        <v>5.4649999999999999</v>
      </c>
      <c r="AA66" s="90">
        <v>6.9891484274416035E-2</v>
      </c>
      <c r="AB66" s="91">
        <v>34</v>
      </c>
      <c r="AC66" s="92">
        <v>39417</v>
      </c>
      <c r="AD66" s="93" t="s">
        <v>80</v>
      </c>
      <c r="AE66" s="319">
        <v>5.7000000000000011</v>
      </c>
      <c r="AF66" s="319">
        <v>5.7000000000000011</v>
      </c>
      <c r="AG66" s="48">
        <v>42887</v>
      </c>
      <c r="AH66" s="326">
        <v>5.7</v>
      </c>
      <c r="AI66" s="67"/>
      <c r="AJ66" s="41" t="s">
        <v>112</v>
      </c>
      <c r="AK66" s="58">
        <v>6.5000000000000002E-2</v>
      </c>
      <c r="AL66" s="58">
        <v>6.2732378947368411E-2</v>
      </c>
      <c r="AM66" s="50" t="s">
        <v>514</v>
      </c>
      <c r="AN66" s="59"/>
      <c r="AO66" s="59"/>
      <c r="AP66" s="51">
        <v>1</v>
      </c>
      <c r="AQ66" s="52">
        <v>2.5000000000000004</v>
      </c>
      <c r="AR66" s="69"/>
      <c r="AS66" s="53">
        <v>0.33088299999999998</v>
      </c>
    </row>
    <row r="67" spans="1:45" ht="20.25" customHeight="1" x14ac:dyDescent="0.25">
      <c r="A67" s="62" t="s">
        <v>515</v>
      </c>
      <c r="B67" s="62" t="s">
        <v>44</v>
      </c>
      <c r="C67" s="62" t="s">
        <v>84</v>
      </c>
      <c r="D67" s="33" t="s">
        <v>59</v>
      </c>
      <c r="E67" s="62" t="s">
        <v>516</v>
      </c>
      <c r="F67" s="62" t="s">
        <v>517</v>
      </c>
      <c r="G67" s="62"/>
      <c r="H67" s="62" t="s">
        <v>444</v>
      </c>
      <c r="I67" s="62" t="s">
        <v>491</v>
      </c>
      <c r="J67" s="62" t="s">
        <v>89</v>
      </c>
      <c r="K67" s="83">
        <v>0.5</v>
      </c>
      <c r="L67" s="84" t="s">
        <v>55</v>
      </c>
      <c r="M67" s="85" t="s">
        <v>484</v>
      </c>
      <c r="N67" s="93"/>
      <c r="O67" s="96"/>
      <c r="P67" s="96"/>
      <c r="Q67" s="93"/>
      <c r="R67" s="86">
        <v>2010</v>
      </c>
      <c r="S67" s="87">
        <v>3.1040000000000001</v>
      </c>
      <c r="T67" s="41">
        <v>18.654</v>
      </c>
      <c r="U67" s="41">
        <v>9.327</v>
      </c>
      <c r="V67" s="88"/>
      <c r="W67" s="82">
        <v>0.6009664948453608</v>
      </c>
      <c r="X67" s="89">
        <v>1</v>
      </c>
      <c r="Y67" s="89">
        <v>1</v>
      </c>
      <c r="Z67" s="87">
        <v>18.654</v>
      </c>
      <c r="AA67" s="90">
        <v>3.2164683177870697E-2</v>
      </c>
      <c r="AB67" s="91">
        <v>84</v>
      </c>
      <c r="AC67" s="92">
        <v>39417</v>
      </c>
      <c r="AD67" s="93" t="s">
        <v>80</v>
      </c>
      <c r="AE67" s="319">
        <v>17.149999999999999</v>
      </c>
      <c r="AF67" s="319">
        <v>17.149999999999999</v>
      </c>
      <c r="AG67" s="48">
        <v>42887</v>
      </c>
      <c r="AH67" s="326">
        <v>17.149999999999999</v>
      </c>
      <c r="AI67" s="67"/>
      <c r="AJ67" s="41" t="s">
        <v>112</v>
      </c>
      <c r="AK67" s="58">
        <v>6.5000000000000002E-2</v>
      </c>
      <c r="AL67" s="58">
        <v>6.5169544023323603E-2</v>
      </c>
      <c r="AM67" s="50" t="s">
        <v>518</v>
      </c>
      <c r="AN67" s="59"/>
      <c r="AO67" s="59"/>
      <c r="AP67" s="51">
        <v>1</v>
      </c>
      <c r="AQ67" s="52">
        <v>3.1666666666666661</v>
      </c>
      <c r="AR67" s="69"/>
      <c r="AS67" s="53">
        <v>1.0663581899999999</v>
      </c>
    </row>
    <row r="68" spans="1:45" ht="20.25" customHeight="1" x14ac:dyDescent="0.25">
      <c r="A68" s="62" t="s">
        <v>519</v>
      </c>
      <c r="B68" s="62" t="s">
        <v>44</v>
      </c>
      <c r="C68" s="62" t="s">
        <v>84</v>
      </c>
      <c r="D68" s="33" t="s">
        <v>59</v>
      </c>
      <c r="E68" s="62" t="s">
        <v>520</v>
      </c>
      <c r="F68" s="62" t="s">
        <v>521</v>
      </c>
      <c r="G68" s="62"/>
      <c r="H68" s="62" t="s">
        <v>444</v>
      </c>
      <c r="I68" s="62" t="s">
        <v>491</v>
      </c>
      <c r="J68" s="62" t="s">
        <v>89</v>
      </c>
      <c r="K68" s="83">
        <v>0.5</v>
      </c>
      <c r="L68" s="84" t="s">
        <v>55</v>
      </c>
      <c r="M68" s="85" t="s">
        <v>484</v>
      </c>
      <c r="N68" s="93"/>
      <c r="O68" s="96"/>
      <c r="P68" s="96"/>
      <c r="Q68" s="93"/>
      <c r="R68" s="86">
        <v>2013</v>
      </c>
      <c r="S68" s="87">
        <v>3.5019999999999998</v>
      </c>
      <c r="T68" s="41">
        <v>17.859099999999998</v>
      </c>
      <c r="U68" s="41">
        <v>8.929549999999999</v>
      </c>
      <c r="V68" s="88"/>
      <c r="W68" s="82">
        <v>0.50996858937749856</v>
      </c>
      <c r="X68" s="89">
        <v>1</v>
      </c>
      <c r="Y68" s="89">
        <v>1</v>
      </c>
      <c r="Z68" s="87">
        <v>17.859099999999998</v>
      </c>
      <c r="AA68" s="90">
        <v>0.21199000000000001</v>
      </c>
      <c r="AB68" s="91">
        <v>242</v>
      </c>
      <c r="AC68" s="92">
        <v>39417</v>
      </c>
      <c r="AD68" s="93" t="s">
        <v>80</v>
      </c>
      <c r="AE68" s="319">
        <v>21.15</v>
      </c>
      <c r="AF68" s="319">
        <v>21.15</v>
      </c>
      <c r="AG68" s="48">
        <v>42887</v>
      </c>
      <c r="AH68" s="326">
        <v>21.15</v>
      </c>
      <c r="AI68" s="67"/>
      <c r="AJ68" s="41" t="s">
        <v>112</v>
      </c>
      <c r="AK68" s="58">
        <v>5.7500000000000002E-2</v>
      </c>
      <c r="AL68" s="58">
        <v>5.955632907801417E-2</v>
      </c>
      <c r="AM68" s="50" t="s">
        <v>522</v>
      </c>
      <c r="AN68" s="59"/>
      <c r="AO68" s="59"/>
      <c r="AP68" s="51">
        <v>1</v>
      </c>
      <c r="AQ68" s="52">
        <v>11.5</v>
      </c>
      <c r="AR68" s="69"/>
      <c r="AS68" s="53">
        <v>1.2040168899999997</v>
      </c>
    </row>
    <row r="69" spans="1:45" ht="20.25" customHeight="1" x14ac:dyDescent="0.25">
      <c r="A69" s="62" t="s">
        <v>523</v>
      </c>
      <c r="B69" s="62" t="s">
        <v>44</v>
      </c>
      <c r="C69" s="62" t="s">
        <v>84</v>
      </c>
      <c r="D69" s="33" t="s">
        <v>59</v>
      </c>
      <c r="E69" s="62" t="s">
        <v>524</v>
      </c>
      <c r="F69" s="62" t="s">
        <v>525</v>
      </c>
      <c r="G69" s="62"/>
      <c r="H69" s="62" t="s">
        <v>444</v>
      </c>
      <c r="I69" s="62" t="s">
        <v>491</v>
      </c>
      <c r="J69" s="62" t="s">
        <v>89</v>
      </c>
      <c r="K69" s="83">
        <v>0.5</v>
      </c>
      <c r="L69" s="84" t="s">
        <v>55</v>
      </c>
      <c r="M69" s="85" t="s">
        <v>484</v>
      </c>
      <c r="N69" s="93"/>
      <c r="O69" s="96"/>
      <c r="P69" s="96"/>
      <c r="Q69" s="93"/>
      <c r="R69" s="86">
        <v>2012</v>
      </c>
      <c r="S69" s="87">
        <v>2.5190000000000001</v>
      </c>
      <c r="T69" s="41">
        <v>13.433</v>
      </c>
      <c r="U69" s="41">
        <v>6.7164999999999999</v>
      </c>
      <c r="V69" s="88"/>
      <c r="W69" s="82">
        <v>0.53327907899960292</v>
      </c>
      <c r="X69" s="89">
        <v>1</v>
      </c>
      <c r="Y69" s="89">
        <v>1</v>
      </c>
      <c r="Z69" s="87">
        <v>13.433299999999999</v>
      </c>
      <c r="AA69" s="90">
        <v>2.8549962434259956E-2</v>
      </c>
      <c r="AB69" s="91">
        <v>200</v>
      </c>
      <c r="AC69" s="92">
        <v>39417</v>
      </c>
      <c r="AD69" s="93" t="s">
        <v>80</v>
      </c>
      <c r="AE69" s="319">
        <v>14.55</v>
      </c>
      <c r="AF69" s="319">
        <v>14.55</v>
      </c>
      <c r="AG69" s="48">
        <v>42887</v>
      </c>
      <c r="AH69" s="326">
        <v>14.55</v>
      </c>
      <c r="AI69" s="67"/>
      <c r="AJ69" s="41" t="s">
        <v>112</v>
      </c>
      <c r="AK69" s="58">
        <v>0.06</v>
      </c>
      <c r="AL69" s="58">
        <v>6.4235859793814437E-2</v>
      </c>
      <c r="AM69" s="50" t="s">
        <v>526</v>
      </c>
      <c r="AN69" s="59"/>
      <c r="AO69" s="59"/>
      <c r="AP69" s="51">
        <v>1</v>
      </c>
      <c r="AQ69" s="52">
        <v>5.5</v>
      </c>
      <c r="AR69" s="69"/>
      <c r="AS69" s="53">
        <v>0.88184173000000021</v>
      </c>
    </row>
    <row r="70" spans="1:45" ht="20.25" customHeight="1" x14ac:dyDescent="0.25">
      <c r="A70" s="62" t="s">
        <v>527</v>
      </c>
      <c r="B70" s="62" t="s">
        <v>44</v>
      </c>
      <c r="C70" s="62" t="s">
        <v>84</v>
      </c>
      <c r="D70" s="33" t="s">
        <v>59</v>
      </c>
      <c r="E70" s="62" t="s">
        <v>528</v>
      </c>
      <c r="F70" s="62" t="s">
        <v>529</v>
      </c>
      <c r="G70" s="62"/>
      <c r="H70" s="62" t="s">
        <v>444</v>
      </c>
      <c r="I70" s="62" t="s">
        <v>491</v>
      </c>
      <c r="J70" s="62" t="s">
        <v>89</v>
      </c>
      <c r="K70" s="83">
        <v>1</v>
      </c>
      <c r="L70" s="84"/>
      <c r="M70" s="85" t="s">
        <v>484</v>
      </c>
      <c r="N70" s="93"/>
      <c r="O70" s="96"/>
      <c r="P70" s="96"/>
      <c r="Q70" s="93"/>
      <c r="R70" s="86">
        <v>2015</v>
      </c>
      <c r="S70" s="87">
        <v>4.45</v>
      </c>
      <c r="T70" s="41">
        <v>1.8595999999999999</v>
      </c>
      <c r="U70" s="41">
        <v>1.8595999999999999</v>
      </c>
      <c r="V70" s="88"/>
      <c r="W70" s="82"/>
      <c r="X70" s="89"/>
      <c r="Y70" s="89"/>
      <c r="Z70" s="87"/>
      <c r="AA70" s="90"/>
      <c r="AB70" s="91"/>
      <c r="AC70" s="92">
        <v>39417</v>
      </c>
      <c r="AD70" s="93" t="s">
        <v>80</v>
      </c>
      <c r="AE70" s="319">
        <v>5.25</v>
      </c>
      <c r="AF70" s="319"/>
      <c r="AG70" s="48">
        <v>42551</v>
      </c>
      <c r="AH70" s="326">
        <v>4.95</v>
      </c>
      <c r="AI70" s="67"/>
      <c r="AJ70" s="41" t="s">
        <v>192</v>
      </c>
      <c r="AK70" s="58">
        <v>0.06</v>
      </c>
      <c r="AL70" s="58">
        <v>6.5382712129828588E-2</v>
      </c>
      <c r="AM70" s="50" t="s">
        <v>530</v>
      </c>
      <c r="AN70" s="59" t="s">
        <v>531</v>
      </c>
      <c r="AO70" s="59"/>
      <c r="AP70" s="51">
        <v>1</v>
      </c>
      <c r="AQ70" s="52">
        <v>8.3210803017349626</v>
      </c>
      <c r="AR70" s="69"/>
      <c r="AS70" s="53">
        <v>0.32992282000000001</v>
      </c>
    </row>
    <row r="71" spans="1:45" ht="20.25" customHeight="1" x14ac:dyDescent="0.25">
      <c r="A71" s="62" t="s">
        <v>532</v>
      </c>
      <c r="B71" s="62" t="s">
        <v>44</v>
      </c>
      <c r="C71" s="62" t="s">
        <v>84</v>
      </c>
      <c r="D71" s="33" t="s">
        <v>59</v>
      </c>
      <c r="E71" s="62" t="s">
        <v>533</v>
      </c>
      <c r="F71" s="62" t="s">
        <v>534</v>
      </c>
      <c r="G71" s="62"/>
      <c r="H71" s="62" t="s">
        <v>444</v>
      </c>
      <c r="I71" s="62" t="s">
        <v>491</v>
      </c>
      <c r="J71" s="62" t="s">
        <v>89</v>
      </c>
      <c r="K71" s="83">
        <v>0.5</v>
      </c>
      <c r="L71" s="84" t="s">
        <v>55</v>
      </c>
      <c r="M71" s="85" t="s">
        <v>484</v>
      </c>
      <c r="N71" s="93"/>
      <c r="O71" s="96"/>
      <c r="P71" s="96"/>
      <c r="Q71" s="93"/>
      <c r="R71" s="86">
        <v>2010</v>
      </c>
      <c r="S71" s="87">
        <v>3.7852999999999999</v>
      </c>
      <c r="T71" s="41">
        <v>17.297999999999998</v>
      </c>
      <c r="U71" s="41">
        <v>8.6489999999999991</v>
      </c>
      <c r="V71" s="88"/>
      <c r="W71" s="82">
        <v>0.45697831083401574</v>
      </c>
      <c r="X71" s="89">
        <v>1</v>
      </c>
      <c r="Y71" s="89">
        <v>1</v>
      </c>
      <c r="Z71" s="87">
        <v>17.297000000000001</v>
      </c>
      <c r="AA71" s="90">
        <v>0.1414118055154073</v>
      </c>
      <c r="AB71" s="91">
        <v>243</v>
      </c>
      <c r="AC71" s="92">
        <v>39417</v>
      </c>
      <c r="AD71" s="93" t="s">
        <v>80</v>
      </c>
      <c r="AE71" s="319">
        <v>21.95</v>
      </c>
      <c r="AF71" s="319">
        <v>21.95</v>
      </c>
      <c r="AG71" s="48">
        <v>42887</v>
      </c>
      <c r="AH71" s="326">
        <v>21.95</v>
      </c>
      <c r="AI71" s="67"/>
      <c r="AJ71" s="41" t="s">
        <v>112</v>
      </c>
      <c r="AK71" s="58">
        <v>0.06</v>
      </c>
      <c r="AL71" s="58">
        <v>6.6246642369020503E-2</v>
      </c>
      <c r="AM71" s="50" t="s">
        <v>535</v>
      </c>
      <c r="AN71" s="59"/>
      <c r="AO71" s="59"/>
      <c r="AP71" s="51">
        <v>1</v>
      </c>
      <c r="AQ71" s="52">
        <v>8.6666666666666679</v>
      </c>
      <c r="AR71" s="69"/>
      <c r="AS71" s="53">
        <v>1.4112391900000005</v>
      </c>
    </row>
    <row r="72" spans="1:45" ht="20.25" customHeight="1" x14ac:dyDescent="0.25">
      <c r="A72" s="62" t="s">
        <v>536</v>
      </c>
      <c r="B72" s="62" t="s">
        <v>44</v>
      </c>
      <c r="C72" s="62" t="s">
        <v>84</v>
      </c>
      <c r="D72" s="33" t="s">
        <v>59</v>
      </c>
      <c r="E72" s="62" t="s">
        <v>537</v>
      </c>
      <c r="F72" s="62" t="s">
        <v>538</v>
      </c>
      <c r="G72" s="62"/>
      <c r="H72" s="62" t="s">
        <v>444</v>
      </c>
      <c r="I72" s="62" t="s">
        <v>491</v>
      </c>
      <c r="J72" s="62" t="s">
        <v>89</v>
      </c>
      <c r="K72" s="83">
        <v>0.5</v>
      </c>
      <c r="L72" s="84" t="s">
        <v>55</v>
      </c>
      <c r="M72" s="85" t="s">
        <v>484</v>
      </c>
      <c r="N72" s="93"/>
      <c r="O72" s="96"/>
      <c r="P72" s="96"/>
      <c r="Q72" s="93"/>
      <c r="R72" s="86">
        <v>2011</v>
      </c>
      <c r="S72" s="87">
        <v>3.85</v>
      </c>
      <c r="T72" s="41">
        <v>17.003900000000002</v>
      </c>
      <c r="U72" s="41">
        <v>8.5019500000000008</v>
      </c>
      <c r="V72" s="88"/>
      <c r="W72" s="82">
        <v>0.44165974025974031</v>
      </c>
      <c r="X72" s="89">
        <v>1</v>
      </c>
      <c r="Y72" s="89">
        <v>1</v>
      </c>
      <c r="Z72" s="87">
        <v>17.003900000000002</v>
      </c>
      <c r="AA72" s="90">
        <v>0</v>
      </c>
      <c r="AB72" s="91">
        <v>62</v>
      </c>
      <c r="AC72" s="92">
        <v>39417</v>
      </c>
      <c r="AD72" s="93" t="s">
        <v>80</v>
      </c>
      <c r="AE72" s="319">
        <v>27.125</v>
      </c>
      <c r="AF72" s="319">
        <v>27.125</v>
      </c>
      <c r="AG72" s="48">
        <v>42887</v>
      </c>
      <c r="AH72" s="326">
        <v>27.125</v>
      </c>
      <c r="AI72" s="67"/>
      <c r="AJ72" s="41" t="s">
        <v>112</v>
      </c>
      <c r="AK72" s="58">
        <v>6.5000000000000002E-2</v>
      </c>
      <c r="AL72" s="58">
        <v>6.7752446820276493E-2</v>
      </c>
      <c r="AM72" s="50" t="s">
        <v>539</v>
      </c>
      <c r="AN72" s="59"/>
      <c r="AO72" s="59"/>
      <c r="AP72" s="51">
        <v>1</v>
      </c>
      <c r="AQ72" s="52">
        <v>9.2499999999999982</v>
      </c>
      <c r="AR72" s="69"/>
      <c r="AS72" s="53">
        <v>1.8359398299999998</v>
      </c>
    </row>
    <row r="73" spans="1:45" ht="20.25" customHeight="1" x14ac:dyDescent="0.25">
      <c r="A73" s="62" t="s">
        <v>540</v>
      </c>
      <c r="B73" s="62" t="s">
        <v>44</v>
      </c>
      <c r="C73" s="62" t="s">
        <v>84</v>
      </c>
      <c r="D73" s="33" t="s">
        <v>59</v>
      </c>
      <c r="E73" s="62" t="s">
        <v>541</v>
      </c>
      <c r="F73" s="62" t="s">
        <v>542</v>
      </c>
      <c r="G73" s="62"/>
      <c r="H73" s="62" t="s">
        <v>444</v>
      </c>
      <c r="I73" s="62" t="s">
        <v>491</v>
      </c>
      <c r="J73" s="62" t="s">
        <v>89</v>
      </c>
      <c r="K73" s="83">
        <v>0.5</v>
      </c>
      <c r="L73" s="84" t="s">
        <v>55</v>
      </c>
      <c r="M73" s="85" t="s">
        <v>484</v>
      </c>
      <c r="N73" s="93"/>
      <c r="O73" s="96"/>
      <c r="P73" s="96"/>
      <c r="Q73" s="93"/>
      <c r="R73" s="86">
        <v>2015</v>
      </c>
      <c r="S73" s="87">
        <v>7.7</v>
      </c>
      <c r="T73" s="41">
        <v>1.8093000000000001</v>
      </c>
      <c r="U73" s="41">
        <v>0.90465000000000007</v>
      </c>
      <c r="V73" s="88"/>
      <c r="W73" s="82">
        <v>1</v>
      </c>
      <c r="X73" s="89">
        <v>1</v>
      </c>
      <c r="Y73" s="89">
        <v>1</v>
      </c>
      <c r="Z73" s="87">
        <v>1.8</v>
      </c>
      <c r="AA73" s="90">
        <v>0.33</v>
      </c>
      <c r="AB73" s="91">
        <v>38</v>
      </c>
      <c r="AC73" s="92">
        <v>39417</v>
      </c>
      <c r="AD73" s="93" t="s">
        <v>80</v>
      </c>
      <c r="AE73" s="319">
        <v>2.2250000000000005</v>
      </c>
      <c r="AF73" s="319">
        <v>2.2250000000000005</v>
      </c>
      <c r="AG73" s="48">
        <v>42887</v>
      </c>
      <c r="AH73" s="326">
        <v>2.2250000000000001</v>
      </c>
      <c r="AI73" s="67"/>
      <c r="AJ73" s="41" t="s">
        <v>112</v>
      </c>
      <c r="AK73" s="58">
        <v>5.7500000000000002E-2</v>
      </c>
      <c r="AL73" s="58">
        <v>5.3813742134831477E-2</v>
      </c>
      <c r="AM73" s="50" t="s">
        <v>543</v>
      </c>
      <c r="AN73" s="59"/>
      <c r="AO73" s="59"/>
      <c r="AP73" s="51">
        <v>1</v>
      </c>
      <c r="AQ73" s="52">
        <v>13.250000000000004</v>
      </c>
      <c r="AR73" s="69"/>
      <c r="AS73" s="53">
        <v>0.16407323000000001</v>
      </c>
    </row>
    <row r="74" spans="1:45" ht="20.25" customHeight="1" x14ac:dyDescent="0.25">
      <c r="A74" s="62" t="s">
        <v>544</v>
      </c>
      <c r="B74" s="62" t="s">
        <v>44</v>
      </c>
      <c r="C74" s="62" t="s">
        <v>84</v>
      </c>
      <c r="D74" s="33" t="s">
        <v>59</v>
      </c>
      <c r="E74" s="62" t="s">
        <v>545</v>
      </c>
      <c r="F74" s="62" t="s">
        <v>546</v>
      </c>
      <c r="G74" s="62"/>
      <c r="H74" s="62" t="s">
        <v>444</v>
      </c>
      <c r="I74" s="62" t="s">
        <v>491</v>
      </c>
      <c r="J74" s="62" t="s">
        <v>89</v>
      </c>
      <c r="K74" s="83">
        <v>0.5</v>
      </c>
      <c r="L74" s="84" t="s">
        <v>55</v>
      </c>
      <c r="M74" s="85" t="s">
        <v>484</v>
      </c>
      <c r="N74" s="93"/>
      <c r="O74" s="96"/>
      <c r="P74" s="96"/>
      <c r="Q74" s="93"/>
      <c r="R74" s="86">
        <v>2015</v>
      </c>
      <c r="S74" s="87">
        <v>11.3</v>
      </c>
      <c r="T74" s="41">
        <v>6.1888000000000005</v>
      </c>
      <c r="U74" s="41">
        <v>3.0944000000000003</v>
      </c>
      <c r="V74" s="88"/>
      <c r="W74" s="82">
        <v>1</v>
      </c>
      <c r="X74" s="89">
        <v>1</v>
      </c>
      <c r="Y74" s="89">
        <v>1</v>
      </c>
      <c r="Z74" s="87">
        <v>6.1</v>
      </c>
      <c r="AA74" s="90">
        <v>0.1</v>
      </c>
      <c r="AB74" s="91">
        <v>49</v>
      </c>
      <c r="AC74" s="92">
        <v>39417</v>
      </c>
      <c r="AD74" s="93" t="s">
        <v>80</v>
      </c>
      <c r="AE74" s="319">
        <v>7.2999999999999989</v>
      </c>
      <c r="AF74" s="319">
        <v>7.2999999999999989</v>
      </c>
      <c r="AG74" s="48">
        <v>42887</v>
      </c>
      <c r="AH74" s="326">
        <v>7.3</v>
      </c>
      <c r="AI74" s="67"/>
      <c r="AJ74" s="41" t="s">
        <v>112</v>
      </c>
      <c r="AK74" s="58">
        <v>5.7500000000000002E-2</v>
      </c>
      <c r="AL74" s="58">
        <v>5.85272904109315E-2</v>
      </c>
      <c r="AM74" s="50" t="s">
        <v>543</v>
      </c>
      <c r="AN74" s="59"/>
      <c r="AO74" s="59"/>
      <c r="AP74" s="51">
        <v>1</v>
      </c>
      <c r="AQ74" s="52">
        <v>13.25</v>
      </c>
      <c r="AR74" s="69"/>
      <c r="AS74" s="53">
        <v>0.45111345999999997</v>
      </c>
    </row>
    <row r="75" spans="1:45" ht="20.25" customHeight="1" x14ac:dyDescent="0.25">
      <c r="A75" s="62" t="s">
        <v>547</v>
      </c>
      <c r="B75" s="62" t="s">
        <v>44</v>
      </c>
      <c r="C75" s="62" t="s">
        <v>84</v>
      </c>
      <c r="D75" s="33" t="s">
        <v>59</v>
      </c>
      <c r="E75" s="62" t="s">
        <v>548</v>
      </c>
      <c r="F75" s="62" t="s">
        <v>549</v>
      </c>
      <c r="G75" s="62"/>
      <c r="H75" s="62" t="s">
        <v>444</v>
      </c>
      <c r="I75" s="62" t="s">
        <v>491</v>
      </c>
      <c r="J75" s="62" t="s">
        <v>89</v>
      </c>
      <c r="K75" s="83">
        <v>0.5</v>
      </c>
      <c r="L75" s="84" t="s">
        <v>55</v>
      </c>
      <c r="M75" s="85" t="s">
        <v>484</v>
      </c>
      <c r="N75" s="93"/>
      <c r="O75" s="96"/>
      <c r="P75" s="96"/>
      <c r="Q75" s="93"/>
      <c r="R75" s="86">
        <v>2013</v>
      </c>
      <c r="S75" s="87">
        <v>1.7704</v>
      </c>
      <c r="T75" s="41">
        <v>10.105399999999999</v>
      </c>
      <c r="U75" s="41">
        <v>5.0526999999999997</v>
      </c>
      <c r="V75" s="88"/>
      <c r="W75" s="82">
        <v>0.57079755987347491</v>
      </c>
      <c r="X75" s="89">
        <v>1</v>
      </c>
      <c r="Y75" s="89">
        <v>1</v>
      </c>
      <c r="Z75" s="87">
        <v>10.105399999999999</v>
      </c>
      <c r="AA75" s="90">
        <v>1.585E-2</v>
      </c>
      <c r="AB75" s="91">
        <v>47</v>
      </c>
      <c r="AC75" s="92">
        <v>39417</v>
      </c>
      <c r="AD75" s="93" t="s">
        <v>80</v>
      </c>
      <c r="AE75" s="319">
        <v>11.149999999999997</v>
      </c>
      <c r="AF75" s="319">
        <v>11.149999999999997</v>
      </c>
      <c r="AG75" s="48">
        <v>42887</v>
      </c>
      <c r="AH75" s="326">
        <v>11.15</v>
      </c>
      <c r="AI75" s="67"/>
      <c r="AJ75" s="41" t="s">
        <v>112</v>
      </c>
      <c r="AK75" s="58">
        <v>5.7500000000000002E-2</v>
      </c>
      <c r="AL75" s="58">
        <v>5.6367304035874442E-2</v>
      </c>
      <c r="AM75" s="50" t="s">
        <v>224</v>
      </c>
      <c r="AN75" s="59"/>
      <c r="AO75" s="59"/>
      <c r="AP75" s="51">
        <v>1</v>
      </c>
      <c r="AQ75" s="52">
        <v>11.499999999999996</v>
      </c>
      <c r="AR75" s="69"/>
      <c r="AS75" s="53">
        <v>0.59516830000000009</v>
      </c>
    </row>
    <row r="76" spans="1:45" ht="20.25" customHeight="1" x14ac:dyDescent="0.25">
      <c r="A76" s="62" t="s">
        <v>550</v>
      </c>
      <c r="B76" s="62" t="s">
        <v>44</v>
      </c>
      <c r="C76" s="62" t="s">
        <v>84</v>
      </c>
      <c r="D76" s="33" t="s">
        <v>59</v>
      </c>
      <c r="E76" s="62" t="s">
        <v>551</v>
      </c>
      <c r="F76" s="62" t="s">
        <v>552</v>
      </c>
      <c r="G76" s="62"/>
      <c r="H76" s="62" t="s">
        <v>444</v>
      </c>
      <c r="I76" s="62" t="s">
        <v>491</v>
      </c>
      <c r="J76" s="62" t="s">
        <v>89</v>
      </c>
      <c r="K76" s="83">
        <v>1</v>
      </c>
      <c r="L76" s="84"/>
      <c r="M76" s="85" t="s">
        <v>484</v>
      </c>
      <c r="N76" s="93"/>
      <c r="O76" s="96"/>
      <c r="P76" s="96"/>
      <c r="Q76" s="93"/>
      <c r="R76" s="86">
        <v>2016</v>
      </c>
      <c r="S76" s="87">
        <v>3.6</v>
      </c>
      <c r="T76" s="41">
        <v>20.755400000000002</v>
      </c>
      <c r="U76" s="41">
        <v>20.755400000000002</v>
      </c>
      <c r="V76" s="88"/>
      <c r="W76" s="82">
        <v>1</v>
      </c>
      <c r="X76" s="89">
        <v>1</v>
      </c>
      <c r="Y76" s="89">
        <v>1</v>
      </c>
      <c r="Z76" s="87">
        <v>20.8</v>
      </c>
      <c r="AA76" s="90">
        <v>0.05</v>
      </c>
      <c r="AB76" s="91">
        <v>83</v>
      </c>
      <c r="AC76" s="92">
        <v>39417</v>
      </c>
      <c r="AD76" s="93" t="s">
        <v>80</v>
      </c>
      <c r="AE76" s="319">
        <v>39.29999999999999</v>
      </c>
      <c r="AF76" s="319"/>
      <c r="AG76" s="48">
        <v>42551</v>
      </c>
      <c r="AH76" s="326">
        <v>34.899999999999991</v>
      </c>
      <c r="AI76" s="67"/>
      <c r="AJ76" s="41" t="s">
        <v>192</v>
      </c>
      <c r="AK76" s="58">
        <v>0.06</v>
      </c>
      <c r="AL76" s="58">
        <v>6.2661246566900766E-2</v>
      </c>
      <c r="AM76" s="50" t="s">
        <v>553</v>
      </c>
      <c r="AN76" s="59"/>
      <c r="AO76" s="59"/>
      <c r="AP76" s="51">
        <v>1</v>
      </c>
      <c r="AQ76" s="52">
        <v>9</v>
      </c>
      <c r="AR76" s="69"/>
      <c r="AS76" s="53">
        <v>1.9865063100000002</v>
      </c>
    </row>
    <row r="77" spans="1:45" ht="20.25" customHeight="1" x14ac:dyDescent="0.25">
      <c r="A77" s="62" t="s">
        <v>554</v>
      </c>
      <c r="B77" s="62" t="s">
        <v>44</v>
      </c>
      <c r="C77" s="62" t="s">
        <v>84</v>
      </c>
      <c r="D77" s="33" t="s">
        <v>59</v>
      </c>
      <c r="E77" s="62" t="s">
        <v>555</v>
      </c>
      <c r="F77" s="62" t="s">
        <v>556</v>
      </c>
      <c r="G77" s="62"/>
      <c r="H77" s="103" t="s">
        <v>444</v>
      </c>
      <c r="I77" s="62" t="s">
        <v>106</v>
      </c>
      <c r="J77" s="62"/>
      <c r="K77" s="83">
        <v>0.5</v>
      </c>
      <c r="L77" s="84" t="s">
        <v>557</v>
      </c>
      <c r="M77" s="85" t="s">
        <v>484</v>
      </c>
      <c r="N77" s="93"/>
      <c r="O77" s="96"/>
      <c r="P77" s="96"/>
      <c r="Q77" s="93"/>
      <c r="R77" s="86"/>
      <c r="S77" s="87">
        <v>25.64</v>
      </c>
      <c r="T77" s="41"/>
      <c r="U77" s="41"/>
      <c r="V77" s="88"/>
      <c r="W77" s="82"/>
      <c r="X77" s="89"/>
      <c r="Y77" s="89"/>
      <c r="Z77" s="87"/>
      <c r="AA77" s="90"/>
      <c r="AB77" s="91"/>
      <c r="AC77" s="98">
        <v>41809</v>
      </c>
      <c r="AD77" s="93" t="s">
        <v>71</v>
      </c>
      <c r="AE77" s="319">
        <v>31.625000000000014</v>
      </c>
      <c r="AF77" s="319">
        <v>31.625000000000014</v>
      </c>
      <c r="AG77" s="48">
        <v>42887</v>
      </c>
      <c r="AH77" s="326">
        <v>31.6</v>
      </c>
      <c r="AI77" s="67"/>
      <c r="AJ77" s="41" t="s">
        <v>112</v>
      </c>
      <c r="AK77" s="58"/>
      <c r="AL77" s="58"/>
      <c r="AM77" s="59"/>
      <c r="AN77" s="59"/>
      <c r="AO77" s="59"/>
      <c r="AP77" s="51"/>
      <c r="AQ77" s="52"/>
      <c r="AR77" s="69"/>
      <c r="AS77" s="53">
        <v>-1.4999999999999999E-5</v>
      </c>
    </row>
    <row r="78" spans="1:45" ht="20.25" customHeight="1" x14ac:dyDescent="0.25">
      <c r="A78" s="62" t="s">
        <v>558</v>
      </c>
      <c r="B78" s="62" t="s">
        <v>44</v>
      </c>
      <c r="C78" s="62" t="s">
        <v>84</v>
      </c>
      <c r="D78" s="33" t="s">
        <v>59</v>
      </c>
      <c r="E78" s="62" t="s">
        <v>559</v>
      </c>
      <c r="F78" s="62" t="s">
        <v>560</v>
      </c>
      <c r="G78" s="62"/>
      <c r="H78" s="62" t="s">
        <v>444</v>
      </c>
      <c r="I78" s="62" t="s">
        <v>491</v>
      </c>
      <c r="J78" s="62" t="s">
        <v>89</v>
      </c>
      <c r="K78" s="83">
        <v>0.5</v>
      </c>
      <c r="L78" s="84" t="s">
        <v>557</v>
      </c>
      <c r="M78" s="85" t="s">
        <v>484</v>
      </c>
      <c r="N78" s="93"/>
      <c r="O78" s="96"/>
      <c r="P78" s="96"/>
      <c r="Q78" s="93" t="s">
        <v>561</v>
      </c>
      <c r="R78" s="86">
        <v>2016</v>
      </c>
      <c r="S78" s="87">
        <v>6.67</v>
      </c>
      <c r="T78" s="41">
        <v>36.151499999999999</v>
      </c>
      <c r="U78" s="41">
        <v>18.075749999999999</v>
      </c>
      <c r="V78" s="88"/>
      <c r="W78" s="82"/>
      <c r="X78" s="89">
        <v>2</v>
      </c>
      <c r="Y78" s="89">
        <v>4</v>
      </c>
      <c r="Z78" s="87">
        <v>9</v>
      </c>
      <c r="AA78" s="90">
        <v>0.11</v>
      </c>
      <c r="AB78" s="91">
        <v>326</v>
      </c>
      <c r="AC78" s="92">
        <v>41791</v>
      </c>
      <c r="AD78" s="93" t="s">
        <v>71</v>
      </c>
      <c r="AE78" s="319">
        <v>44.75</v>
      </c>
      <c r="AF78" s="319">
        <v>44.75</v>
      </c>
      <c r="AG78" s="48">
        <v>42887</v>
      </c>
      <c r="AH78" s="326">
        <v>44.75</v>
      </c>
      <c r="AI78" s="67"/>
      <c r="AJ78" s="41" t="s">
        <v>112</v>
      </c>
      <c r="AK78" s="58">
        <v>0.06</v>
      </c>
      <c r="AL78" s="58">
        <v>6.4063381005586589E-2</v>
      </c>
      <c r="AM78" s="50" t="s">
        <v>562</v>
      </c>
      <c r="AN78" s="59" t="s">
        <v>563</v>
      </c>
      <c r="AO78" s="59" t="s">
        <v>564</v>
      </c>
      <c r="AP78" s="51">
        <v>1</v>
      </c>
      <c r="AQ78" s="52">
        <v>8.4360196677845849</v>
      </c>
      <c r="AR78" s="69"/>
      <c r="AS78" s="53">
        <v>1.9441188250000001</v>
      </c>
    </row>
    <row r="79" spans="1:45" ht="20.25" customHeight="1" x14ac:dyDescent="0.25">
      <c r="A79" s="62" t="s">
        <v>565</v>
      </c>
      <c r="B79" s="62" t="s">
        <v>44</v>
      </c>
      <c r="C79" s="62" t="s">
        <v>84</v>
      </c>
      <c r="D79" s="33" t="s">
        <v>59</v>
      </c>
      <c r="E79" s="62" t="s">
        <v>566</v>
      </c>
      <c r="F79" s="62" t="s">
        <v>567</v>
      </c>
      <c r="G79" s="62"/>
      <c r="H79" s="62" t="s">
        <v>444</v>
      </c>
      <c r="I79" s="62" t="s">
        <v>491</v>
      </c>
      <c r="J79" s="62" t="s">
        <v>89</v>
      </c>
      <c r="K79" s="83">
        <v>0.5</v>
      </c>
      <c r="L79" s="84" t="s">
        <v>557</v>
      </c>
      <c r="M79" s="85" t="s">
        <v>484</v>
      </c>
      <c r="N79" s="93"/>
      <c r="O79" s="96"/>
      <c r="P79" s="96"/>
      <c r="Q79" s="93"/>
      <c r="R79" s="86">
        <v>2016</v>
      </c>
      <c r="S79" s="87"/>
      <c r="T79" s="41">
        <v>10.121700000000001</v>
      </c>
      <c r="U79" s="41">
        <v>5.0608500000000003</v>
      </c>
      <c r="V79" s="88"/>
      <c r="W79" s="82"/>
      <c r="X79" s="89">
        <v>1</v>
      </c>
      <c r="Y79" s="89"/>
      <c r="Z79" s="87"/>
      <c r="AA79" s="90"/>
      <c r="AB79" s="91"/>
      <c r="AC79" s="92">
        <v>41791</v>
      </c>
      <c r="AD79" s="93" t="s">
        <v>71</v>
      </c>
      <c r="AE79" s="319">
        <v>10.9</v>
      </c>
      <c r="AF79" s="319">
        <v>10.9</v>
      </c>
      <c r="AG79" s="48">
        <v>42887</v>
      </c>
      <c r="AH79" s="326">
        <v>10.9</v>
      </c>
      <c r="AI79" s="67"/>
      <c r="AJ79" s="41" t="s">
        <v>112</v>
      </c>
      <c r="AK79" s="58">
        <v>0.06</v>
      </c>
      <c r="AL79" s="58">
        <v>5.8220438532110105E-2</v>
      </c>
      <c r="AM79" s="50" t="s">
        <v>568</v>
      </c>
      <c r="AN79" s="59"/>
      <c r="AO79" s="59"/>
      <c r="AP79" s="51">
        <v>1</v>
      </c>
      <c r="AQ79" s="52">
        <v>6.6666666666666661</v>
      </c>
      <c r="AR79" s="69"/>
      <c r="AS79" s="53">
        <v>0.19673339499999998</v>
      </c>
    </row>
    <row r="80" spans="1:45" ht="20.25" customHeight="1" x14ac:dyDescent="0.25">
      <c r="A80" s="62" t="s">
        <v>569</v>
      </c>
      <c r="B80" s="62" t="s">
        <v>44</v>
      </c>
      <c r="C80" s="62" t="s">
        <v>84</v>
      </c>
      <c r="D80" s="33" t="s">
        <v>59</v>
      </c>
      <c r="E80" s="62" t="s">
        <v>570</v>
      </c>
      <c r="F80" s="62" t="s">
        <v>571</v>
      </c>
      <c r="G80" s="62"/>
      <c r="H80" s="62" t="s">
        <v>444</v>
      </c>
      <c r="I80" s="62" t="s">
        <v>445</v>
      </c>
      <c r="J80" s="62" t="s">
        <v>89</v>
      </c>
      <c r="K80" s="83">
        <v>1</v>
      </c>
      <c r="L80" s="84" t="s">
        <v>56</v>
      </c>
      <c r="M80" s="85" t="s">
        <v>572</v>
      </c>
      <c r="N80" s="93"/>
      <c r="O80" s="96"/>
      <c r="P80" s="96"/>
      <c r="Q80" s="93"/>
      <c r="R80" s="86">
        <v>1996</v>
      </c>
      <c r="S80" s="87">
        <v>1.4</v>
      </c>
      <c r="T80" s="41">
        <v>6.7439999999999998</v>
      </c>
      <c r="U80" s="41">
        <v>6.7439999999999998</v>
      </c>
      <c r="V80" s="88"/>
      <c r="W80" s="82">
        <v>0.48778571428571427</v>
      </c>
      <c r="X80" s="89">
        <v>1</v>
      </c>
      <c r="Y80" s="89">
        <v>1</v>
      </c>
      <c r="Z80" s="87">
        <v>6.8289999999999997</v>
      </c>
      <c r="AA80" s="90">
        <v>0.19490408551764535</v>
      </c>
      <c r="AB80" s="91">
        <v>105</v>
      </c>
      <c r="AC80" s="92">
        <v>35977</v>
      </c>
      <c r="AD80" s="93" t="s">
        <v>80</v>
      </c>
      <c r="AE80" s="319">
        <v>8.0457242400000002</v>
      </c>
      <c r="AF80" s="319"/>
      <c r="AG80" s="48">
        <v>42551</v>
      </c>
      <c r="AH80" s="326">
        <v>8</v>
      </c>
      <c r="AI80" s="67"/>
      <c r="AJ80" s="41" t="s">
        <v>192</v>
      </c>
      <c r="AK80" s="58">
        <v>7.4999999999999997E-2</v>
      </c>
      <c r="AL80" s="58">
        <v>8.1464134296504329E-2</v>
      </c>
      <c r="AM80" s="50" t="s">
        <v>573</v>
      </c>
      <c r="AN80" s="59"/>
      <c r="AO80" s="59"/>
      <c r="AP80" s="51">
        <v>1</v>
      </c>
      <c r="AQ80" s="52">
        <v>1</v>
      </c>
      <c r="AR80" s="69"/>
      <c r="AS80" s="53">
        <v>0.60677442000000004</v>
      </c>
    </row>
    <row r="81" spans="1:45" ht="20.25" customHeight="1" x14ac:dyDescent="0.25">
      <c r="A81" s="62" t="s">
        <v>574</v>
      </c>
      <c r="B81" s="62" t="s">
        <v>44</v>
      </c>
      <c r="C81" s="62" t="s">
        <v>84</v>
      </c>
      <c r="D81" s="33" t="s">
        <v>59</v>
      </c>
      <c r="E81" s="62" t="s">
        <v>575</v>
      </c>
      <c r="F81" s="62" t="s">
        <v>576</v>
      </c>
      <c r="G81" s="62"/>
      <c r="H81" s="62" t="s">
        <v>444</v>
      </c>
      <c r="I81" s="62" t="s">
        <v>491</v>
      </c>
      <c r="J81" s="62" t="s">
        <v>89</v>
      </c>
      <c r="K81" s="83">
        <v>1</v>
      </c>
      <c r="L81" s="84" t="s">
        <v>56</v>
      </c>
      <c r="M81" s="85" t="s">
        <v>577</v>
      </c>
      <c r="N81" s="93"/>
      <c r="O81" s="96"/>
      <c r="P81" s="96"/>
      <c r="Q81" s="93"/>
      <c r="R81" s="86">
        <v>1985</v>
      </c>
      <c r="S81" s="87">
        <v>13.7</v>
      </c>
      <c r="T81" s="41">
        <v>68.981300000000005</v>
      </c>
      <c r="U81" s="41">
        <v>68.981300000000005</v>
      </c>
      <c r="V81" s="88"/>
      <c r="W81" s="82">
        <v>0.50259562043795625</v>
      </c>
      <c r="X81" s="89">
        <v>10</v>
      </c>
      <c r="Y81" s="89">
        <v>11</v>
      </c>
      <c r="Z81" s="87">
        <v>6.2596909090909092</v>
      </c>
      <c r="AA81" s="90">
        <v>0.13224777650619557</v>
      </c>
      <c r="AB81" s="91">
        <v>484</v>
      </c>
      <c r="AC81" s="92">
        <v>32994</v>
      </c>
      <c r="AD81" s="93" t="s">
        <v>80</v>
      </c>
      <c r="AE81" s="319">
        <v>100.00000000000003</v>
      </c>
      <c r="AF81" s="319"/>
      <c r="AG81" s="48">
        <v>42887</v>
      </c>
      <c r="AH81" s="326">
        <v>100</v>
      </c>
      <c r="AI81" s="67"/>
      <c r="AJ81" s="41" t="s">
        <v>121</v>
      </c>
      <c r="AK81" s="58">
        <v>7.2499999999999995E-2</v>
      </c>
      <c r="AL81" s="58">
        <v>7.3879990800000003E-2</v>
      </c>
      <c r="AM81" s="50" t="s">
        <v>578</v>
      </c>
      <c r="AN81" s="59" t="s">
        <v>579</v>
      </c>
      <c r="AO81" s="59" t="s">
        <v>580</v>
      </c>
      <c r="AP81" s="51">
        <v>1</v>
      </c>
      <c r="AQ81" s="52">
        <v>2.9604860464797889</v>
      </c>
      <c r="AR81" s="69"/>
      <c r="AS81" s="53">
        <v>6.8019790700000016</v>
      </c>
    </row>
    <row r="82" spans="1:45" ht="20.25" customHeight="1" x14ac:dyDescent="0.25">
      <c r="A82" s="62" t="s">
        <v>581</v>
      </c>
      <c r="B82" s="62" t="s">
        <v>44</v>
      </c>
      <c r="C82" s="62" t="s">
        <v>84</v>
      </c>
      <c r="D82" s="33" t="s">
        <v>59</v>
      </c>
      <c r="E82" s="62" t="s">
        <v>582</v>
      </c>
      <c r="F82" s="62" t="s">
        <v>583</v>
      </c>
      <c r="G82" s="62"/>
      <c r="H82" s="62" t="s">
        <v>462</v>
      </c>
      <c r="I82" s="62" t="s">
        <v>491</v>
      </c>
      <c r="J82" s="62" t="s">
        <v>89</v>
      </c>
      <c r="K82" s="83">
        <v>1</v>
      </c>
      <c r="L82" s="84"/>
      <c r="M82" s="85" t="s">
        <v>477</v>
      </c>
      <c r="N82" s="93"/>
      <c r="O82" s="96"/>
      <c r="P82" s="96"/>
      <c r="Q82" s="93"/>
      <c r="R82" s="86">
        <v>2000</v>
      </c>
      <c r="S82" s="87">
        <v>5.4</v>
      </c>
      <c r="T82" s="41">
        <v>30.154</v>
      </c>
      <c r="U82" s="41">
        <v>30.154</v>
      </c>
      <c r="V82" s="88"/>
      <c r="W82" s="82">
        <v>0.55840740740740735</v>
      </c>
      <c r="X82" s="89">
        <v>2</v>
      </c>
      <c r="Y82" s="89">
        <v>2</v>
      </c>
      <c r="Z82" s="87">
        <v>15.077</v>
      </c>
      <c r="AA82" s="90">
        <v>0.24325130994229621</v>
      </c>
      <c r="AB82" s="91">
        <v>384</v>
      </c>
      <c r="AC82" s="92">
        <v>40156</v>
      </c>
      <c r="AD82" s="93" t="s">
        <v>80</v>
      </c>
      <c r="AE82" s="319">
        <v>71.912633929999984</v>
      </c>
      <c r="AF82" s="319"/>
      <c r="AG82" s="48">
        <v>42339</v>
      </c>
      <c r="AH82" s="326">
        <v>62.9</v>
      </c>
      <c r="AI82" s="67"/>
      <c r="AJ82" s="41" t="s">
        <v>112</v>
      </c>
      <c r="AK82" s="58">
        <v>6.25E-2</v>
      </c>
      <c r="AL82" s="58">
        <v>6.822281276438294E-2</v>
      </c>
      <c r="AM82" s="50" t="s">
        <v>584</v>
      </c>
      <c r="AN82" s="59" t="s">
        <v>585</v>
      </c>
      <c r="AO82" s="59"/>
      <c r="AP82" s="51">
        <v>1</v>
      </c>
      <c r="AQ82" s="52">
        <v>6.1323189919455139</v>
      </c>
      <c r="AR82" s="69"/>
      <c r="AS82" s="53">
        <v>4.1821702199999997</v>
      </c>
    </row>
    <row r="83" spans="1:45" ht="20.25" customHeight="1" x14ac:dyDescent="0.25">
      <c r="A83" s="81" t="s">
        <v>586</v>
      </c>
      <c r="B83" s="62" t="s">
        <v>44</v>
      </c>
      <c r="C83" s="62" t="s">
        <v>84</v>
      </c>
      <c r="D83" s="33" t="s">
        <v>59</v>
      </c>
      <c r="E83" s="62" t="s">
        <v>587</v>
      </c>
      <c r="F83" s="62" t="s">
        <v>588</v>
      </c>
      <c r="G83" s="62"/>
      <c r="H83" s="62" t="s">
        <v>476</v>
      </c>
      <c r="I83" s="62" t="s">
        <v>491</v>
      </c>
      <c r="J83" s="62" t="s">
        <v>89</v>
      </c>
      <c r="K83" s="83">
        <v>1</v>
      </c>
      <c r="L83" s="84"/>
      <c r="M83" s="85" t="s">
        <v>477</v>
      </c>
      <c r="N83" s="104"/>
      <c r="O83" s="105"/>
      <c r="P83" s="105"/>
      <c r="Q83" s="93"/>
      <c r="R83" s="86">
        <v>1988</v>
      </c>
      <c r="S83" s="87">
        <v>2.4</v>
      </c>
      <c r="T83" s="41">
        <v>14.255000000000001</v>
      </c>
      <c r="U83" s="41">
        <v>14.255000000000001</v>
      </c>
      <c r="V83" s="88"/>
      <c r="W83" s="82">
        <v>0.74326250000000005</v>
      </c>
      <c r="X83" s="89">
        <v>6</v>
      </c>
      <c r="Y83" s="89">
        <v>12</v>
      </c>
      <c r="Z83" s="87">
        <v>1.4865250000000001</v>
      </c>
      <c r="AA83" s="90">
        <v>0.48463138303537884</v>
      </c>
      <c r="AB83" s="91">
        <v>270</v>
      </c>
      <c r="AC83" s="92">
        <v>40299</v>
      </c>
      <c r="AD83" s="93" t="s">
        <v>80</v>
      </c>
      <c r="AE83" s="319">
        <v>23.47981381</v>
      </c>
      <c r="AF83" s="319"/>
      <c r="AG83" s="48">
        <v>42551</v>
      </c>
      <c r="AH83" s="326">
        <v>23.1</v>
      </c>
      <c r="AI83" s="67"/>
      <c r="AJ83" s="41" t="s">
        <v>589</v>
      </c>
      <c r="AK83" s="58">
        <v>7.0000000000000007E-2</v>
      </c>
      <c r="AL83" s="58">
        <v>8.5148796160747775E-2</v>
      </c>
      <c r="AM83" s="50" t="s">
        <v>590</v>
      </c>
      <c r="AN83" s="59" t="s">
        <v>591</v>
      </c>
      <c r="AO83" s="59" t="s">
        <v>592</v>
      </c>
      <c r="AP83" s="51">
        <v>1</v>
      </c>
      <c r="AQ83" s="52">
        <v>2.9334966735161059</v>
      </c>
      <c r="AR83" s="69"/>
      <c r="AS83" s="53">
        <v>1.7530556500000001</v>
      </c>
    </row>
    <row r="84" spans="1:45" ht="20.25" customHeight="1" x14ac:dyDescent="0.25">
      <c r="A84" s="62" t="s">
        <v>593</v>
      </c>
      <c r="B84" s="62" t="s">
        <v>44</v>
      </c>
      <c r="C84" s="62" t="s">
        <v>84</v>
      </c>
      <c r="D84" s="33" t="s">
        <v>59</v>
      </c>
      <c r="E84" s="62" t="s">
        <v>594</v>
      </c>
      <c r="F84" s="62" t="s">
        <v>595</v>
      </c>
      <c r="G84" s="62"/>
      <c r="H84" s="62" t="s">
        <v>476</v>
      </c>
      <c r="I84" s="62" t="s">
        <v>491</v>
      </c>
      <c r="J84" s="62" t="s">
        <v>89</v>
      </c>
      <c r="K84" s="83">
        <v>1</v>
      </c>
      <c r="L84" s="84" t="s">
        <v>56</v>
      </c>
      <c r="M84" s="85" t="s">
        <v>477</v>
      </c>
      <c r="N84" s="93"/>
      <c r="O84" s="96"/>
      <c r="P84" s="96"/>
      <c r="Q84" s="93"/>
      <c r="R84" s="86">
        <v>1969</v>
      </c>
      <c r="S84" s="87">
        <v>8.8000000000000007</v>
      </c>
      <c r="T84" s="41">
        <v>17.257999999999999</v>
      </c>
      <c r="U84" s="41">
        <v>17.257999999999999</v>
      </c>
      <c r="V84" s="88"/>
      <c r="W84" s="82">
        <v>0.20727727272727275</v>
      </c>
      <c r="X84" s="89">
        <v>5</v>
      </c>
      <c r="Y84" s="89">
        <v>6</v>
      </c>
      <c r="Z84" s="87">
        <v>2.8763333333333332</v>
      </c>
      <c r="AA84" s="90">
        <v>0.35187350132693895</v>
      </c>
      <c r="AB84" s="91">
        <v>290</v>
      </c>
      <c r="AC84" s="92">
        <v>35551</v>
      </c>
      <c r="AD84" s="93" t="s">
        <v>80</v>
      </c>
      <c r="AE84" s="319">
        <v>33.500316429999998</v>
      </c>
      <c r="AF84" s="319"/>
      <c r="AG84" s="48">
        <v>42705</v>
      </c>
      <c r="AH84" s="326">
        <v>33.049999999999997</v>
      </c>
      <c r="AI84" s="67"/>
      <c r="AJ84" s="41" t="s">
        <v>112</v>
      </c>
      <c r="AK84" s="58">
        <v>7.0000000000000007E-2</v>
      </c>
      <c r="AL84" s="58">
        <v>7.5579971469541124E-2</v>
      </c>
      <c r="AM84" s="50" t="s">
        <v>596</v>
      </c>
      <c r="AN84" s="59" t="s">
        <v>597</v>
      </c>
      <c r="AO84" s="59" t="s">
        <v>485</v>
      </c>
      <c r="AP84" s="51">
        <v>1</v>
      </c>
      <c r="AQ84" s="52">
        <v>2.8699018677877572</v>
      </c>
      <c r="AR84" s="69"/>
      <c r="AS84" s="53">
        <v>2.3073675799999998</v>
      </c>
    </row>
    <row r="85" spans="1:45" ht="20.25" customHeight="1" x14ac:dyDescent="0.25">
      <c r="A85" s="62" t="s">
        <v>598</v>
      </c>
      <c r="B85" s="62" t="s">
        <v>44</v>
      </c>
      <c r="C85" s="62" t="s">
        <v>84</v>
      </c>
      <c r="D85" s="99" t="s">
        <v>59</v>
      </c>
      <c r="E85" s="62" t="s">
        <v>599</v>
      </c>
      <c r="F85" s="62" t="s">
        <v>600</v>
      </c>
      <c r="G85" s="62"/>
      <c r="H85" s="62" t="s">
        <v>456</v>
      </c>
      <c r="I85" s="62" t="s">
        <v>491</v>
      </c>
      <c r="J85" s="62" t="s">
        <v>89</v>
      </c>
      <c r="K85" s="83">
        <v>1</v>
      </c>
      <c r="L85" s="84" t="s">
        <v>56</v>
      </c>
      <c r="M85" s="85" t="s">
        <v>477</v>
      </c>
      <c r="N85" s="93"/>
      <c r="O85" s="96"/>
      <c r="P85" s="96"/>
      <c r="Q85" s="93"/>
      <c r="R85" s="86">
        <v>1974</v>
      </c>
      <c r="S85" s="87">
        <v>2.5</v>
      </c>
      <c r="T85" s="41">
        <v>19.42417</v>
      </c>
      <c r="U85" s="41">
        <v>19.42417</v>
      </c>
      <c r="V85" s="88"/>
      <c r="W85" s="82">
        <v>0.77419479999999985</v>
      </c>
      <c r="X85" s="89">
        <v>1</v>
      </c>
      <c r="Y85" s="89">
        <v>13</v>
      </c>
      <c r="Z85" s="87">
        <v>1.4888361538461541</v>
      </c>
      <c r="AA85" s="90">
        <v>0.28517282675556443</v>
      </c>
      <c r="AB85" s="91">
        <v>357</v>
      </c>
      <c r="AC85" s="92">
        <v>36708</v>
      </c>
      <c r="AD85" s="93" t="s">
        <v>126</v>
      </c>
      <c r="AE85" s="319"/>
      <c r="AF85" s="319"/>
      <c r="AG85" s="66"/>
      <c r="AH85" s="326"/>
      <c r="AI85" s="67"/>
      <c r="AJ85" s="41"/>
      <c r="AK85" s="58"/>
      <c r="AL85" s="58"/>
      <c r="AM85" s="59"/>
      <c r="AN85" s="59"/>
      <c r="AO85" s="59"/>
      <c r="AP85" s="51"/>
      <c r="AQ85" s="52"/>
      <c r="AR85" s="69"/>
      <c r="AS85" s="53">
        <v>2.4433258799999997</v>
      </c>
    </row>
    <row r="86" spans="1:45" ht="20.25" customHeight="1" x14ac:dyDescent="0.25">
      <c r="A86" s="101" t="s">
        <v>601</v>
      </c>
      <c r="B86" s="62" t="s">
        <v>44</v>
      </c>
      <c r="C86" s="62" t="s">
        <v>290</v>
      </c>
      <c r="D86" s="33" t="s">
        <v>59</v>
      </c>
      <c r="E86" s="62" t="s">
        <v>602</v>
      </c>
      <c r="F86" s="62" t="s">
        <v>603</v>
      </c>
      <c r="G86" s="62"/>
      <c r="H86" s="62" t="s">
        <v>604</v>
      </c>
      <c r="I86" s="62" t="s">
        <v>491</v>
      </c>
      <c r="J86" s="106" t="s">
        <v>89</v>
      </c>
      <c r="K86" s="83">
        <v>0.5</v>
      </c>
      <c r="L86" s="84" t="s">
        <v>557</v>
      </c>
      <c r="M86" s="107" t="s">
        <v>605</v>
      </c>
      <c r="N86" s="93"/>
      <c r="O86" s="96"/>
      <c r="P86" s="96"/>
      <c r="Q86" s="93"/>
      <c r="R86" s="86">
        <v>2016</v>
      </c>
      <c r="S86" s="87">
        <v>4.2779999999999996</v>
      </c>
      <c r="T86" s="41">
        <v>23.135999999999999</v>
      </c>
      <c r="U86" s="41">
        <v>11.568</v>
      </c>
      <c r="V86" s="88"/>
      <c r="W86" s="82"/>
      <c r="X86" s="89">
        <v>1</v>
      </c>
      <c r="Y86" s="89">
        <v>2</v>
      </c>
      <c r="Z86" s="87">
        <v>11.5</v>
      </c>
      <c r="AA86" s="90">
        <v>1.7000000000000001E-2</v>
      </c>
      <c r="AB86" s="91"/>
      <c r="AC86" s="92">
        <v>41852</v>
      </c>
      <c r="AD86" s="93" t="s">
        <v>71</v>
      </c>
      <c r="AE86" s="319">
        <v>18.150000000000002</v>
      </c>
      <c r="AF86" s="319">
        <v>18.150000000000002</v>
      </c>
      <c r="AG86" s="48">
        <v>42887</v>
      </c>
      <c r="AH86" s="326">
        <v>18.149999999999999</v>
      </c>
      <c r="AI86" s="67"/>
      <c r="AJ86" s="41" t="s">
        <v>192</v>
      </c>
      <c r="AK86" s="58">
        <v>6.7500000000000004E-2</v>
      </c>
      <c r="AL86" s="58">
        <v>6.6894654545454527E-2</v>
      </c>
      <c r="AM86" s="50" t="s">
        <v>606</v>
      </c>
      <c r="AN86" s="59" t="s">
        <v>607</v>
      </c>
      <c r="AO86" s="59"/>
      <c r="AP86" s="51">
        <v>1</v>
      </c>
      <c r="AQ86" s="52">
        <v>6.3924806353131034</v>
      </c>
      <c r="AR86" s="69"/>
      <c r="AS86" s="53">
        <v>0.68870880999999995</v>
      </c>
    </row>
    <row r="87" spans="1:45" ht="20.25" customHeight="1" x14ac:dyDescent="0.25">
      <c r="A87" s="106" t="s">
        <v>608</v>
      </c>
      <c r="B87" s="106" t="s">
        <v>44</v>
      </c>
      <c r="C87" s="106" t="s">
        <v>290</v>
      </c>
      <c r="D87" s="33" t="s">
        <v>59</v>
      </c>
      <c r="E87" s="108" t="s">
        <v>609</v>
      </c>
      <c r="F87" s="108" t="s">
        <v>610</v>
      </c>
      <c r="G87" s="106"/>
      <c r="H87" s="103" t="s">
        <v>297</v>
      </c>
      <c r="I87" s="62" t="s">
        <v>106</v>
      </c>
      <c r="J87" s="106" t="s">
        <v>89</v>
      </c>
      <c r="K87" s="83">
        <v>0.5</v>
      </c>
      <c r="L87" s="84" t="s">
        <v>557</v>
      </c>
      <c r="M87" s="60" t="s">
        <v>605</v>
      </c>
      <c r="N87" s="109"/>
      <c r="O87" s="110"/>
      <c r="P87" s="110"/>
      <c r="Q87" s="111"/>
      <c r="R87" s="112"/>
      <c r="S87" s="113">
        <v>12.25</v>
      </c>
      <c r="T87" s="41"/>
      <c r="U87" s="41"/>
      <c r="V87" s="114"/>
      <c r="W87" s="314"/>
      <c r="X87" s="115"/>
      <c r="Y87" s="115"/>
      <c r="Z87" s="113"/>
      <c r="AA87" s="116"/>
      <c r="AB87" s="117"/>
      <c r="AC87" s="98">
        <v>41995</v>
      </c>
      <c r="AD87" s="93" t="s">
        <v>71</v>
      </c>
      <c r="AE87" s="319">
        <v>14.399999999999999</v>
      </c>
      <c r="AF87" s="319">
        <v>14.399999999999999</v>
      </c>
      <c r="AG87" s="48">
        <v>42887</v>
      </c>
      <c r="AH87" s="326">
        <v>14.4</v>
      </c>
      <c r="AI87" s="67"/>
      <c r="AJ87" s="41" t="s">
        <v>121</v>
      </c>
      <c r="AK87" s="58"/>
      <c r="AL87" s="58"/>
      <c r="AM87" s="50"/>
      <c r="AN87" s="59"/>
      <c r="AO87" s="59"/>
      <c r="AP87" s="51">
        <v>0</v>
      </c>
      <c r="AQ87" s="52"/>
      <c r="AR87" s="69"/>
      <c r="AS87" s="53">
        <v>-3.0609999999999999E-3</v>
      </c>
    </row>
    <row r="88" spans="1:45" ht="20.25" customHeight="1" x14ac:dyDescent="0.25">
      <c r="A88" s="62" t="s">
        <v>611</v>
      </c>
      <c r="B88" s="62" t="s">
        <v>44</v>
      </c>
      <c r="C88" s="62" t="s">
        <v>290</v>
      </c>
      <c r="D88" s="33" t="s">
        <v>59</v>
      </c>
      <c r="E88" s="118" t="s">
        <v>612</v>
      </c>
      <c r="F88" s="118" t="s">
        <v>613</v>
      </c>
      <c r="G88" s="62"/>
      <c r="H88" s="62" t="s">
        <v>297</v>
      </c>
      <c r="I88" s="62" t="s">
        <v>445</v>
      </c>
      <c r="J88" s="62" t="s">
        <v>89</v>
      </c>
      <c r="K88" s="83">
        <v>1</v>
      </c>
      <c r="L88" s="84" t="s">
        <v>56</v>
      </c>
      <c r="M88" s="85" t="s">
        <v>614</v>
      </c>
      <c r="N88" s="93"/>
      <c r="O88" s="96"/>
      <c r="P88" s="96"/>
      <c r="Q88" s="93"/>
      <c r="R88" s="86">
        <v>1988</v>
      </c>
      <c r="S88" s="87">
        <v>3.5</v>
      </c>
      <c r="T88" s="41">
        <v>17.809000000000001</v>
      </c>
      <c r="U88" s="41">
        <v>17.809000000000001</v>
      </c>
      <c r="V88" s="88"/>
      <c r="W88" s="82">
        <v>0.50859999999999994</v>
      </c>
      <c r="X88" s="89">
        <v>5</v>
      </c>
      <c r="Y88" s="89">
        <v>3</v>
      </c>
      <c r="Z88" s="87">
        <v>5.9336666666666664</v>
      </c>
      <c r="AA88" s="90">
        <v>9.2972304926689509E-2</v>
      </c>
      <c r="AB88" s="91">
        <v>100</v>
      </c>
      <c r="AC88" s="92">
        <v>35582</v>
      </c>
      <c r="AD88" s="93" t="s">
        <v>80</v>
      </c>
      <c r="AE88" s="319">
        <v>17.900000000000002</v>
      </c>
      <c r="AF88" s="319"/>
      <c r="AG88" s="48">
        <v>42887</v>
      </c>
      <c r="AH88" s="326">
        <v>17.899999999999999</v>
      </c>
      <c r="AI88" s="67"/>
      <c r="AJ88" s="41" t="s">
        <v>121</v>
      </c>
      <c r="AK88" s="58">
        <v>8.2500000000000004E-2</v>
      </c>
      <c r="AL88" s="58">
        <v>2.7447942688826801E-2</v>
      </c>
      <c r="AM88" s="50" t="s">
        <v>615</v>
      </c>
      <c r="AN88" s="59"/>
      <c r="AO88" s="59"/>
      <c r="AP88" s="51">
        <v>0.46571957998764668</v>
      </c>
      <c r="AQ88" s="52">
        <v>1.3379490692616021</v>
      </c>
      <c r="AR88" s="69"/>
      <c r="AS88" s="53">
        <v>0.91059423000000006</v>
      </c>
    </row>
    <row r="89" spans="1:45" ht="20.25" customHeight="1" x14ac:dyDescent="0.25">
      <c r="A89" s="55" t="s">
        <v>616</v>
      </c>
      <c r="B89" s="55" t="s">
        <v>44</v>
      </c>
      <c r="C89" s="55" t="s">
        <v>290</v>
      </c>
      <c r="D89" s="33" t="s">
        <v>59</v>
      </c>
      <c r="E89" s="118" t="s">
        <v>617</v>
      </c>
      <c r="F89" s="118" t="s">
        <v>618</v>
      </c>
      <c r="G89" s="55"/>
      <c r="H89" s="55" t="s">
        <v>297</v>
      </c>
      <c r="I89" s="55" t="s">
        <v>445</v>
      </c>
      <c r="J89" s="55" t="s">
        <v>89</v>
      </c>
      <c r="K89" s="119">
        <v>1</v>
      </c>
      <c r="L89" s="120"/>
      <c r="M89" s="62" t="s">
        <v>619</v>
      </c>
      <c r="N89" s="93"/>
      <c r="O89" s="96"/>
      <c r="P89" s="96"/>
      <c r="Q89" s="55"/>
      <c r="R89" s="55">
        <v>2006</v>
      </c>
      <c r="S89" s="55">
        <v>2.72</v>
      </c>
      <c r="T89" s="41">
        <v>13.315</v>
      </c>
      <c r="U89" s="41">
        <v>13.315</v>
      </c>
      <c r="V89" s="121"/>
      <c r="W89" s="82">
        <v>0.48952205882352934</v>
      </c>
      <c r="X89" s="55">
        <v>1</v>
      </c>
      <c r="Y89" s="55">
        <v>1</v>
      </c>
      <c r="Z89" s="87">
        <v>13.315</v>
      </c>
      <c r="AA89" s="55"/>
      <c r="AB89" s="123"/>
      <c r="AC89" s="92">
        <v>41275</v>
      </c>
      <c r="AD89" s="93" t="s">
        <v>80</v>
      </c>
      <c r="AE89" s="319">
        <v>26.499999999999996</v>
      </c>
      <c r="AF89" s="319"/>
      <c r="AG89" s="48">
        <v>42369</v>
      </c>
      <c r="AH89" s="326">
        <v>25</v>
      </c>
      <c r="AI89" s="67"/>
      <c r="AJ89" s="41" t="s">
        <v>192</v>
      </c>
      <c r="AK89" s="58">
        <v>6.25E-2</v>
      </c>
      <c r="AL89" s="58">
        <v>6.592288301886795E-2</v>
      </c>
      <c r="AM89" s="50" t="s">
        <v>522</v>
      </c>
      <c r="AN89" s="59"/>
      <c r="AO89" s="59"/>
      <c r="AP89" s="51">
        <v>1</v>
      </c>
      <c r="AQ89" s="52">
        <v>10.500000000000002</v>
      </c>
      <c r="AR89" s="69"/>
      <c r="AS89" s="53">
        <v>1.72810938</v>
      </c>
    </row>
    <row r="90" spans="1:45" ht="20.25" customHeight="1" x14ac:dyDescent="0.25">
      <c r="A90" s="55" t="s">
        <v>620</v>
      </c>
      <c r="B90" s="55" t="s">
        <v>44</v>
      </c>
      <c r="C90" s="55" t="s">
        <v>290</v>
      </c>
      <c r="D90" s="33" t="s">
        <v>59</v>
      </c>
      <c r="E90" s="118" t="s">
        <v>621</v>
      </c>
      <c r="F90" s="118" t="s">
        <v>622</v>
      </c>
      <c r="G90" s="55"/>
      <c r="H90" s="55" t="s">
        <v>297</v>
      </c>
      <c r="I90" s="55" t="s">
        <v>491</v>
      </c>
      <c r="J90" s="55"/>
      <c r="K90" s="119">
        <v>0.5</v>
      </c>
      <c r="L90" s="84" t="s">
        <v>557</v>
      </c>
      <c r="M90" s="62" t="s">
        <v>614</v>
      </c>
      <c r="N90" s="93"/>
      <c r="O90" s="96"/>
      <c r="P90" s="96"/>
      <c r="Q90" s="55"/>
      <c r="R90" s="55">
        <v>1988</v>
      </c>
      <c r="S90" s="55">
        <v>2.02</v>
      </c>
      <c r="T90" s="41">
        <v>11.99</v>
      </c>
      <c r="U90" s="41">
        <v>5.9950000000000001</v>
      </c>
      <c r="V90" s="121"/>
      <c r="W90" s="82">
        <v>0.57999999999999996</v>
      </c>
      <c r="X90" s="55">
        <v>1</v>
      </c>
      <c r="Y90" s="55">
        <v>7</v>
      </c>
      <c r="Z90" s="87">
        <v>1.7</v>
      </c>
      <c r="AA90" s="122">
        <v>0.28000000000000003</v>
      </c>
      <c r="AB90" s="123">
        <v>180</v>
      </c>
      <c r="AC90" s="46">
        <v>42065</v>
      </c>
      <c r="AD90" s="93" t="s">
        <v>71</v>
      </c>
      <c r="AE90" s="319">
        <v>11.75</v>
      </c>
      <c r="AF90" s="319">
        <v>11.75</v>
      </c>
      <c r="AG90" s="48">
        <v>42887</v>
      </c>
      <c r="AH90" s="326">
        <v>11.8</v>
      </c>
      <c r="AI90" s="67"/>
      <c r="AJ90" s="41" t="s">
        <v>121</v>
      </c>
      <c r="AK90" s="58">
        <v>7.2499999999999995E-2</v>
      </c>
      <c r="AL90" s="58">
        <v>6.0368680851063838E-2</v>
      </c>
      <c r="AM90" s="50" t="s">
        <v>623</v>
      </c>
      <c r="AN90" s="59" t="s">
        <v>624</v>
      </c>
      <c r="AO90" s="59" t="s">
        <v>625</v>
      </c>
      <c r="AP90" s="51">
        <v>0.90767306088407007</v>
      </c>
      <c r="AQ90" s="52">
        <v>3.826291585019082</v>
      </c>
      <c r="AR90" s="69"/>
      <c r="AS90" s="53">
        <v>0.717229165</v>
      </c>
    </row>
    <row r="91" spans="1:45" ht="20.25" customHeight="1" x14ac:dyDescent="0.25">
      <c r="A91" s="62" t="s">
        <v>626</v>
      </c>
      <c r="B91" s="62" t="s">
        <v>44</v>
      </c>
      <c r="C91" s="62" t="s">
        <v>335</v>
      </c>
      <c r="D91" s="33" t="s">
        <v>59</v>
      </c>
      <c r="E91" s="118" t="s">
        <v>627</v>
      </c>
      <c r="F91" s="118" t="s">
        <v>628</v>
      </c>
      <c r="G91" s="62"/>
      <c r="H91" s="62" t="s">
        <v>338</v>
      </c>
      <c r="I91" s="62" t="s">
        <v>445</v>
      </c>
      <c r="J91" s="62" t="s">
        <v>89</v>
      </c>
      <c r="K91" s="83">
        <v>1</v>
      </c>
      <c r="L91" s="84" t="s">
        <v>56</v>
      </c>
      <c r="M91" s="85" t="s">
        <v>629</v>
      </c>
      <c r="N91" s="55"/>
      <c r="O91" s="124"/>
      <c r="P91" s="124"/>
      <c r="Q91" s="93"/>
      <c r="R91" s="86">
        <v>1970</v>
      </c>
      <c r="S91" s="87">
        <v>9.6999999999999993</v>
      </c>
      <c r="T91" s="41">
        <v>74.014300000000006</v>
      </c>
      <c r="U91" s="41">
        <v>74.014300000000006</v>
      </c>
      <c r="V91" s="88"/>
      <c r="W91" s="82">
        <v>0.76060824742268041</v>
      </c>
      <c r="X91" s="89">
        <v>2</v>
      </c>
      <c r="Y91" s="89">
        <v>2</v>
      </c>
      <c r="Z91" s="87">
        <v>37.058700000000002</v>
      </c>
      <c r="AA91" s="90"/>
      <c r="AB91" s="91"/>
      <c r="AC91" s="92">
        <v>37591</v>
      </c>
      <c r="AD91" s="93" t="s">
        <v>80</v>
      </c>
      <c r="AE91" s="319">
        <v>27.142046759999999</v>
      </c>
      <c r="AF91" s="319"/>
      <c r="AG91" s="48">
        <v>42551</v>
      </c>
      <c r="AH91" s="326">
        <v>27</v>
      </c>
      <c r="AI91" s="67"/>
      <c r="AJ91" s="41" t="s">
        <v>121</v>
      </c>
      <c r="AK91" s="58">
        <v>0.11</v>
      </c>
      <c r="AL91" s="58">
        <v>0.10615733829794641</v>
      </c>
      <c r="AM91" s="50" t="s">
        <v>630</v>
      </c>
      <c r="AN91" s="59" t="s">
        <v>631</v>
      </c>
      <c r="AO91" s="59" t="s">
        <v>632</v>
      </c>
      <c r="AP91" s="51">
        <v>0.7609124182759277</v>
      </c>
      <c r="AQ91" s="52">
        <v>1.8512020111341165</v>
      </c>
      <c r="AR91" s="69"/>
      <c r="AS91" s="53">
        <v>2.8899247399999997</v>
      </c>
    </row>
    <row r="92" spans="1:45" ht="20.25" customHeight="1" x14ac:dyDescent="0.25">
      <c r="A92" s="62" t="s">
        <v>633</v>
      </c>
      <c r="B92" s="62" t="s">
        <v>44</v>
      </c>
      <c r="C92" s="62" t="s">
        <v>344</v>
      </c>
      <c r="D92" s="33" t="s">
        <v>59</v>
      </c>
      <c r="E92" s="118" t="s">
        <v>764</v>
      </c>
      <c r="F92" s="118" t="s">
        <v>765</v>
      </c>
      <c r="G92" s="62"/>
      <c r="H92" s="62" t="s">
        <v>634</v>
      </c>
      <c r="I92" s="62" t="s">
        <v>445</v>
      </c>
      <c r="J92" s="62" t="s">
        <v>89</v>
      </c>
      <c r="K92" s="83">
        <v>1</v>
      </c>
      <c r="L92" s="84"/>
      <c r="M92" s="85"/>
      <c r="N92" s="55"/>
      <c r="O92" s="124"/>
      <c r="P92" s="124"/>
      <c r="Q92" s="93"/>
      <c r="R92" s="86">
        <v>1996</v>
      </c>
      <c r="S92" s="87">
        <v>8</v>
      </c>
      <c r="T92" s="41">
        <v>40.5</v>
      </c>
      <c r="U92" s="41">
        <v>40.5</v>
      </c>
      <c r="V92" s="88"/>
      <c r="W92" s="82">
        <v>0.5</v>
      </c>
      <c r="X92" s="89">
        <v>1</v>
      </c>
      <c r="Y92" s="89">
        <v>1</v>
      </c>
      <c r="Z92" s="87">
        <v>38.5</v>
      </c>
      <c r="AA92" s="90">
        <v>4.99E-2</v>
      </c>
      <c r="AB92" s="91"/>
      <c r="AC92" s="92">
        <v>42917</v>
      </c>
      <c r="AD92" s="93" t="s">
        <v>80</v>
      </c>
      <c r="AE92" s="319">
        <v>50.6</v>
      </c>
      <c r="AF92" s="319"/>
      <c r="AG92" s="66"/>
      <c r="AH92" s="326"/>
      <c r="AI92" s="67"/>
      <c r="AJ92" s="41"/>
      <c r="AK92" s="58"/>
      <c r="AL92" s="58">
        <v>6.0999999999999999E-2</v>
      </c>
      <c r="AM92" s="50" t="s">
        <v>635</v>
      </c>
      <c r="AN92" s="59"/>
      <c r="AO92" s="59"/>
      <c r="AP92" s="51">
        <v>1</v>
      </c>
      <c r="AQ92" s="52">
        <v>12.3</v>
      </c>
      <c r="AR92" s="69"/>
      <c r="AS92" s="53">
        <v>0</v>
      </c>
    </row>
    <row r="93" spans="1:45" s="102" customFormat="1" ht="20.25" customHeight="1" x14ac:dyDescent="0.25">
      <c r="A93" s="95" t="s">
        <v>766</v>
      </c>
      <c r="B93" s="62" t="s">
        <v>44</v>
      </c>
      <c r="C93" s="62" t="s">
        <v>344</v>
      </c>
      <c r="D93" s="33" t="s">
        <v>59</v>
      </c>
      <c r="E93" s="118" t="s">
        <v>636</v>
      </c>
      <c r="F93" s="118" t="s">
        <v>637</v>
      </c>
      <c r="G93" s="62"/>
      <c r="H93" s="62" t="s">
        <v>638</v>
      </c>
      <c r="I93" s="62" t="s">
        <v>445</v>
      </c>
      <c r="J93" s="62" t="s">
        <v>89</v>
      </c>
      <c r="K93" s="83"/>
      <c r="L93" s="84" t="s">
        <v>55</v>
      </c>
      <c r="M93" s="85" t="s">
        <v>639</v>
      </c>
      <c r="N93" s="93"/>
      <c r="O93" s="96"/>
      <c r="P93" s="96"/>
      <c r="Q93" s="93"/>
      <c r="R93" s="86">
        <v>1996</v>
      </c>
      <c r="S93" s="87"/>
      <c r="T93" s="41"/>
      <c r="U93" s="41"/>
      <c r="V93" s="88"/>
      <c r="W93" s="82"/>
      <c r="X93" s="89"/>
      <c r="Y93" s="89"/>
      <c r="Z93" s="87"/>
      <c r="AA93" s="90"/>
      <c r="AB93" s="91"/>
      <c r="AC93" s="92"/>
      <c r="AD93" s="93"/>
      <c r="AE93" s="319"/>
      <c r="AF93" s="319"/>
      <c r="AG93" s="48"/>
      <c r="AH93" s="326"/>
      <c r="AI93" s="67"/>
      <c r="AJ93" s="41"/>
      <c r="AK93" s="58"/>
      <c r="AL93" s="58"/>
      <c r="AM93" s="59"/>
      <c r="AN93" s="59"/>
      <c r="AO93" s="59"/>
      <c r="AP93" s="51"/>
      <c r="AQ93" s="52"/>
      <c r="AR93" s="69"/>
      <c r="AS93" s="53">
        <v>1.8719028799999997</v>
      </c>
    </row>
    <row r="94" spans="1:45" ht="20.25" customHeight="1" x14ac:dyDescent="0.25">
      <c r="A94" s="62" t="s">
        <v>640</v>
      </c>
      <c r="B94" s="62" t="s">
        <v>44</v>
      </c>
      <c r="C94" s="62" t="s">
        <v>344</v>
      </c>
      <c r="D94" s="33" t="s">
        <v>59</v>
      </c>
      <c r="E94" s="62" t="s">
        <v>641</v>
      </c>
      <c r="F94" s="62" t="s">
        <v>642</v>
      </c>
      <c r="G94" s="62"/>
      <c r="H94" s="62" t="s">
        <v>634</v>
      </c>
      <c r="I94" s="62" t="s">
        <v>445</v>
      </c>
      <c r="J94" s="62" t="s">
        <v>89</v>
      </c>
      <c r="K94" s="83">
        <v>1</v>
      </c>
      <c r="L94" s="84" t="s">
        <v>56</v>
      </c>
      <c r="M94" s="85" t="s">
        <v>643</v>
      </c>
      <c r="N94" s="93"/>
      <c r="O94" s="96"/>
      <c r="P94" s="96"/>
      <c r="Q94" s="93"/>
      <c r="R94" s="86">
        <v>1986</v>
      </c>
      <c r="S94" s="87">
        <v>3.6</v>
      </c>
      <c r="T94" s="41">
        <v>18.644000000000002</v>
      </c>
      <c r="U94" s="41">
        <v>18.644000000000002</v>
      </c>
      <c r="V94" s="88"/>
      <c r="W94" s="82">
        <v>0.51788888888888884</v>
      </c>
      <c r="X94" s="89">
        <v>1</v>
      </c>
      <c r="Y94" s="89">
        <v>1</v>
      </c>
      <c r="Z94" s="87">
        <v>18.643999999999998</v>
      </c>
      <c r="AA94" s="90">
        <v>2.8589819235101645E-2</v>
      </c>
      <c r="AB94" s="91">
        <v>12</v>
      </c>
      <c r="AC94" s="92">
        <v>35612</v>
      </c>
      <c r="AD94" s="93" t="s">
        <v>80</v>
      </c>
      <c r="AE94" s="319">
        <v>15.99838289</v>
      </c>
      <c r="AF94" s="319"/>
      <c r="AG94" s="48">
        <v>42185</v>
      </c>
      <c r="AH94" s="326">
        <v>15.9</v>
      </c>
      <c r="AI94" s="67"/>
      <c r="AJ94" s="41" t="s">
        <v>121</v>
      </c>
      <c r="AK94" s="58">
        <v>8.5000000000000006E-2</v>
      </c>
      <c r="AL94" s="58">
        <v>9.5487410852935301E-2</v>
      </c>
      <c r="AM94" s="50" t="s">
        <v>644</v>
      </c>
      <c r="AN94" s="59" t="s">
        <v>644</v>
      </c>
      <c r="AO94" s="59"/>
      <c r="AP94" s="51">
        <v>1</v>
      </c>
      <c r="AQ94" s="52">
        <v>2.2500000000000009</v>
      </c>
      <c r="AR94" s="69"/>
      <c r="AS94" s="53">
        <v>1.4282224600000004</v>
      </c>
    </row>
    <row r="95" spans="1:45" ht="20.25" customHeight="1" x14ac:dyDescent="0.25">
      <c r="A95" s="62" t="s">
        <v>645</v>
      </c>
      <c r="B95" s="62" t="s">
        <v>44</v>
      </c>
      <c r="C95" s="62" t="s">
        <v>344</v>
      </c>
      <c r="D95" s="33" t="s">
        <v>59</v>
      </c>
      <c r="E95" s="62" t="s">
        <v>646</v>
      </c>
      <c r="F95" s="62" t="s">
        <v>647</v>
      </c>
      <c r="G95" s="62"/>
      <c r="H95" s="62" t="s">
        <v>634</v>
      </c>
      <c r="I95" s="62" t="s">
        <v>491</v>
      </c>
      <c r="J95" s="62" t="s">
        <v>89</v>
      </c>
      <c r="K95" s="83">
        <v>1</v>
      </c>
      <c r="L95" s="84" t="s">
        <v>56</v>
      </c>
      <c r="M95" s="85" t="s">
        <v>648</v>
      </c>
      <c r="N95" s="93"/>
      <c r="O95" s="96"/>
      <c r="P95" s="96"/>
      <c r="Q95" s="93"/>
      <c r="R95" s="86">
        <v>2001</v>
      </c>
      <c r="S95" s="87">
        <v>16.149999999999999</v>
      </c>
      <c r="T95" s="41">
        <v>78.650800000000004</v>
      </c>
      <c r="U95" s="41">
        <v>78.650800000000004</v>
      </c>
      <c r="V95" s="88"/>
      <c r="W95" s="82">
        <v>0.49249164086687303</v>
      </c>
      <c r="X95" s="89">
        <v>7</v>
      </c>
      <c r="Y95" s="89">
        <v>7</v>
      </c>
      <c r="Z95" s="87">
        <v>11.362485714285713</v>
      </c>
      <c r="AA95" s="90">
        <v>8.910285495123095E-2</v>
      </c>
      <c r="AB95" s="91">
        <v>191</v>
      </c>
      <c r="AC95" s="92">
        <v>38009</v>
      </c>
      <c r="AD95" s="93" t="s">
        <v>80</v>
      </c>
      <c r="AE95" s="319">
        <v>84.300000019999999</v>
      </c>
      <c r="AF95" s="319"/>
      <c r="AG95" s="48">
        <v>42887</v>
      </c>
      <c r="AH95" s="326">
        <v>84.3</v>
      </c>
      <c r="AI95" s="67"/>
      <c r="AJ95" s="41" t="s">
        <v>179</v>
      </c>
      <c r="AK95" s="58">
        <v>6.9780545670225402E-2</v>
      </c>
      <c r="AL95" s="58">
        <v>7.3285574272903109E-2</v>
      </c>
      <c r="AM95" s="50" t="s">
        <v>553</v>
      </c>
      <c r="AN95" s="59" t="s">
        <v>649</v>
      </c>
      <c r="AO95" s="59" t="s">
        <v>650</v>
      </c>
      <c r="AP95" s="51">
        <v>1</v>
      </c>
      <c r="AQ95" s="52">
        <v>4.9881880123759288</v>
      </c>
      <c r="AR95" s="69"/>
      <c r="AS95" s="53">
        <v>5.3325684300000011</v>
      </c>
    </row>
    <row r="96" spans="1:45" ht="20.25" customHeight="1" x14ac:dyDescent="0.25">
      <c r="A96" s="62" t="s">
        <v>651</v>
      </c>
      <c r="B96" s="62" t="s">
        <v>44</v>
      </c>
      <c r="C96" s="62" t="s">
        <v>344</v>
      </c>
      <c r="D96" s="33" t="s">
        <v>59</v>
      </c>
      <c r="E96" s="62" t="s">
        <v>652</v>
      </c>
      <c r="F96" s="62" t="s">
        <v>653</v>
      </c>
      <c r="G96" s="62"/>
      <c r="H96" s="62" t="s">
        <v>634</v>
      </c>
      <c r="I96" s="62" t="s">
        <v>445</v>
      </c>
      <c r="J96" s="62" t="s">
        <v>89</v>
      </c>
      <c r="K96" s="83">
        <v>1</v>
      </c>
      <c r="L96" s="84" t="s">
        <v>56</v>
      </c>
      <c r="M96" s="85" t="s">
        <v>643</v>
      </c>
      <c r="N96" s="93"/>
      <c r="O96" s="96"/>
      <c r="P96" s="96"/>
      <c r="Q96" s="93"/>
      <c r="R96" s="86">
        <v>1990</v>
      </c>
      <c r="S96" s="87">
        <v>7.4</v>
      </c>
      <c r="T96" s="41">
        <v>52.984899999999996</v>
      </c>
      <c r="U96" s="41">
        <v>52.984899999999996</v>
      </c>
      <c r="V96" s="88"/>
      <c r="W96" s="82">
        <v>0.70269054054054059</v>
      </c>
      <c r="X96" s="89">
        <v>2</v>
      </c>
      <c r="Y96" s="89">
        <v>2</v>
      </c>
      <c r="Z96" s="87">
        <v>25.999550000000003</v>
      </c>
      <c r="AA96" s="90">
        <v>3.3165092770417959E-2</v>
      </c>
      <c r="AB96" s="91">
        <v>275</v>
      </c>
      <c r="AC96" s="92">
        <v>35278</v>
      </c>
      <c r="AD96" s="93" t="s">
        <v>80</v>
      </c>
      <c r="AE96" s="319">
        <v>54.749999999999993</v>
      </c>
      <c r="AF96" s="319"/>
      <c r="AG96" s="48">
        <v>42887</v>
      </c>
      <c r="AH96" s="326">
        <v>54.75</v>
      </c>
      <c r="AI96" s="67"/>
      <c r="AJ96" s="41" t="s">
        <v>121</v>
      </c>
      <c r="AK96" s="58">
        <v>6.5000000000000002E-2</v>
      </c>
      <c r="AL96" s="58">
        <v>7.0066224714082179E-2</v>
      </c>
      <c r="AM96" s="50" t="s">
        <v>654</v>
      </c>
      <c r="AN96" s="59" t="s">
        <v>655</v>
      </c>
      <c r="AO96" s="59"/>
      <c r="AP96" s="51">
        <v>1</v>
      </c>
      <c r="AQ96" s="52">
        <v>8.5673227298914867</v>
      </c>
      <c r="AR96" s="69"/>
      <c r="AS96" s="53">
        <v>1.6380656199999997</v>
      </c>
    </row>
    <row r="97" spans="1:45" ht="20.25" customHeight="1" x14ac:dyDescent="0.25">
      <c r="A97" s="62" t="s">
        <v>656</v>
      </c>
      <c r="B97" s="62" t="s">
        <v>44</v>
      </c>
      <c r="C97" s="62" t="s">
        <v>344</v>
      </c>
      <c r="D97" s="33" t="s">
        <v>59</v>
      </c>
      <c r="E97" s="62" t="s">
        <v>657</v>
      </c>
      <c r="F97" s="62" t="s">
        <v>658</v>
      </c>
      <c r="G97" s="62"/>
      <c r="H97" s="62" t="s">
        <v>659</v>
      </c>
      <c r="I97" s="62" t="s">
        <v>445</v>
      </c>
      <c r="J97" s="62" t="s">
        <v>89</v>
      </c>
      <c r="K97" s="83">
        <v>1</v>
      </c>
      <c r="L97" s="84" t="s">
        <v>56</v>
      </c>
      <c r="M97" s="85" t="s">
        <v>660</v>
      </c>
      <c r="N97" s="93"/>
      <c r="O97" s="96"/>
      <c r="P97" s="96"/>
      <c r="Q97" s="93"/>
      <c r="R97" s="86">
        <v>1985</v>
      </c>
      <c r="S97" s="87">
        <v>24.6</v>
      </c>
      <c r="T97" s="41">
        <v>117.294</v>
      </c>
      <c r="U97" s="41">
        <v>117.294</v>
      </c>
      <c r="V97" s="88"/>
      <c r="W97" s="82">
        <v>0.47680487804878047</v>
      </c>
      <c r="X97" s="89">
        <v>4</v>
      </c>
      <c r="Y97" s="89">
        <v>4</v>
      </c>
      <c r="Z97" s="87">
        <v>29.323499999999999</v>
      </c>
      <c r="AA97" s="90">
        <v>1.0205125581871196E-2</v>
      </c>
      <c r="AB97" s="91">
        <v>122</v>
      </c>
      <c r="AC97" s="92">
        <v>37621</v>
      </c>
      <c r="AD97" s="93" t="s">
        <v>80</v>
      </c>
      <c r="AE97" s="319">
        <v>59.000000000000007</v>
      </c>
      <c r="AF97" s="319"/>
      <c r="AG97" s="48">
        <v>42887</v>
      </c>
      <c r="AH97" s="326">
        <v>59</v>
      </c>
      <c r="AI97" s="67"/>
      <c r="AJ97" s="41" t="s">
        <v>179</v>
      </c>
      <c r="AK97" s="58">
        <v>8.2500000000000004E-2</v>
      </c>
      <c r="AL97" s="58">
        <v>9.1312334237288142E-2</v>
      </c>
      <c r="AM97" s="50" t="s">
        <v>661</v>
      </c>
      <c r="AN97" s="59"/>
      <c r="AO97" s="59"/>
      <c r="AP97" s="51">
        <v>1</v>
      </c>
      <c r="AQ97" s="52">
        <v>6</v>
      </c>
      <c r="AR97" s="69"/>
      <c r="AS97" s="53">
        <v>5.2849219800000009</v>
      </c>
    </row>
    <row r="98" spans="1:45" ht="20.25" customHeight="1" x14ac:dyDescent="0.25">
      <c r="A98" s="62" t="s">
        <v>662</v>
      </c>
      <c r="B98" s="62" t="s">
        <v>44</v>
      </c>
      <c r="C98" s="62" t="s">
        <v>344</v>
      </c>
      <c r="D98" s="33" t="s">
        <v>59</v>
      </c>
      <c r="E98" s="62" t="s">
        <v>663</v>
      </c>
      <c r="F98" s="62" t="s">
        <v>664</v>
      </c>
      <c r="G98" s="62"/>
      <c r="H98" s="62" t="s">
        <v>638</v>
      </c>
      <c r="I98" s="62" t="s">
        <v>106</v>
      </c>
      <c r="J98" s="62" t="s">
        <v>89</v>
      </c>
      <c r="K98" s="83">
        <v>1</v>
      </c>
      <c r="L98" s="84"/>
      <c r="M98" s="85" t="s">
        <v>660</v>
      </c>
      <c r="N98" s="93"/>
      <c r="O98" s="96"/>
      <c r="P98" s="96"/>
      <c r="Q98" s="93"/>
      <c r="R98" s="86"/>
      <c r="S98" s="87">
        <v>21.244452829999997</v>
      </c>
      <c r="T98" s="41"/>
      <c r="U98" s="41"/>
      <c r="V98" s="88"/>
      <c r="W98" s="82"/>
      <c r="X98" s="89"/>
      <c r="Y98" s="89"/>
      <c r="Z98" s="87"/>
      <c r="AA98" s="90"/>
      <c r="AB98" s="91"/>
      <c r="AC98" s="92">
        <v>37438</v>
      </c>
      <c r="AD98" s="47" t="s">
        <v>108</v>
      </c>
      <c r="AE98" s="319">
        <v>18.564</v>
      </c>
      <c r="AF98" s="319"/>
      <c r="AG98" s="48">
        <v>42185</v>
      </c>
      <c r="AH98" s="326">
        <v>12.2</v>
      </c>
      <c r="AI98" s="67"/>
      <c r="AJ98" s="41" t="s">
        <v>192</v>
      </c>
      <c r="AK98" s="58"/>
      <c r="AL98" s="58"/>
      <c r="AM98" s="59"/>
      <c r="AN98" s="59"/>
      <c r="AO98" s="59"/>
      <c r="AP98" s="51"/>
      <c r="AQ98" s="52"/>
      <c r="AR98" s="69"/>
      <c r="AS98" s="53"/>
    </row>
    <row r="99" spans="1:45" ht="20.25" customHeight="1" x14ac:dyDescent="0.25">
      <c r="A99" s="62" t="s">
        <v>665</v>
      </c>
      <c r="B99" s="62" t="s">
        <v>44</v>
      </c>
      <c r="C99" s="62" t="s">
        <v>344</v>
      </c>
      <c r="D99" s="33" t="s">
        <v>59</v>
      </c>
      <c r="E99" s="63" t="s">
        <v>666</v>
      </c>
      <c r="F99" s="63" t="s">
        <v>667</v>
      </c>
      <c r="G99" s="62"/>
      <c r="H99" s="62" t="s">
        <v>638</v>
      </c>
      <c r="I99" s="62" t="s">
        <v>491</v>
      </c>
      <c r="J99" s="62" t="s">
        <v>89</v>
      </c>
      <c r="K99" s="83">
        <v>0.5</v>
      </c>
      <c r="L99" s="84" t="s">
        <v>55</v>
      </c>
      <c r="M99" s="85" t="s">
        <v>660</v>
      </c>
      <c r="N99" s="93"/>
      <c r="O99" s="96"/>
      <c r="P99" s="96"/>
      <c r="Q99" s="93"/>
      <c r="R99" s="86">
        <v>2007</v>
      </c>
      <c r="S99" s="87">
        <v>4.9240000000000004</v>
      </c>
      <c r="T99" s="41">
        <v>20.286700000000003</v>
      </c>
      <c r="U99" s="41">
        <v>10.143350000000002</v>
      </c>
      <c r="V99" s="88"/>
      <c r="W99" s="82">
        <v>0.41199634443541833</v>
      </c>
      <c r="X99" s="89">
        <v>1</v>
      </c>
      <c r="Y99" s="89">
        <v>1</v>
      </c>
      <c r="Z99" s="87">
        <v>20.2867</v>
      </c>
      <c r="AA99" s="90">
        <v>0.13565538012589529</v>
      </c>
      <c r="AB99" s="91">
        <v>72</v>
      </c>
      <c r="AC99" s="92">
        <v>37438</v>
      </c>
      <c r="AD99" s="93" t="s">
        <v>80</v>
      </c>
      <c r="AE99" s="319">
        <v>11.499999999999998</v>
      </c>
      <c r="AF99" s="319">
        <v>11.499999999999998</v>
      </c>
      <c r="AG99" s="48">
        <v>42887</v>
      </c>
      <c r="AH99" s="326">
        <v>11.5</v>
      </c>
      <c r="AI99" s="67"/>
      <c r="AJ99" s="41" t="s">
        <v>192</v>
      </c>
      <c r="AK99" s="58">
        <v>6.25E-2</v>
      </c>
      <c r="AL99" s="58">
        <v>6.5271777391304353E-2</v>
      </c>
      <c r="AM99" s="50" t="s">
        <v>578</v>
      </c>
      <c r="AN99" s="59"/>
      <c r="AO99" s="59"/>
      <c r="AP99" s="51">
        <v>1</v>
      </c>
      <c r="AQ99" s="52">
        <v>8.5</v>
      </c>
      <c r="AR99" s="69"/>
      <c r="AS99" s="53">
        <v>0.53126777999999986</v>
      </c>
    </row>
    <row r="100" spans="1:45" ht="20.25" customHeight="1" x14ac:dyDescent="0.25">
      <c r="A100" s="62" t="s">
        <v>668</v>
      </c>
      <c r="B100" s="62" t="s">
        <v>44</v>
      </c>
      <c r="C100" s="62" t="s">
        <v>344</v>
      </c>
      <c r="D100" s="33" t="s">
        <v>59</v>
      </c>
      <c r="E100" s="63" t="s">
        <v>669</v>
      </c>
      <c r="F100" s="63" t="s">
        <v>670</v>
      </c>
      <c r="G100" s="62"/>
      <c r="H100" s="62" t="s">
        <v>638</v>
      </c>
      <c r="I100" s="62" t="s">
        <v>491</v>
      </c>
      <c r="J100" s="62" t="s">
        <v>89</v>
      </c>
      <c r="K100" s="83">
        <v>0.5</v>
      </c>
      <c r="L100" s="84" t="s">
        <v>55</v>
      </c>
      <c r="M100" s="85" t="s">
        <v>660</v>
      </c>
      <c r="N100" s="93"/>
      <c r="O100" s="96"/>
      <c r="P100" s="96"/>
      <c r="Q100" s="93"/>
      <c r="R100" s="86">
        <v>2007</v>
      </c>
      <c r="S100" s="87">
        <v>2.9929999999999999</v>
      </c>
      <c r="T100" s="41">
        <v>13.008299999999998</v>
      </c>
      <c r="U100" s="41">
        <v>6.5041499999999992</v>
      </c>
      <c r="V100" s="88"/>
      <c r="W100" s="82">
        <v>0.43462412295355823</v>
      </c>
      <c r="X100" s="89">
        <v>1</v>
      </c>
      <c r="Y100" s="89">
        <v>1</v>
      </c>
      <c r="Z100" s="87">
        <v>13.008299999999998</v>
      </c>
      <c r="AA100" s="90">
        <v>0.24599678666697417</v>
      </c>
      <c r="AB100" s="91"/>
      <c r="AC100" s="92">
        <v>37438</v>
      </c>
      <c r="AD100" s="93" t="s">
        <v>80</v>
      </c>
      <c r="AE100" s="319">
        <v>7.6999999999999993</v>
      </c>
      <c r="AF100" s="319">
        <v>7.6999999999999993</v>
      </c>
      <c r="AG100" s="48">
        <v>42887</v>
      </c>
      <c r="AH100" s="326">
        <v>7.7</v>
      </c>
      <c r="AI100" s="67"/>
      <c r="AJ100" s="41" t="s">
        <v>192</v>
      </c>
      <c r="AK100" s="58">
        <v>6.25E-2</v>
      </c>
      <c r="AL100" s="58">
        <v>6.4889158441558473E-2</v>
      </c>
      <c r="AM100" s="50" t="s">
        <v>671</v>
      </c>
      <c r="AN100" s="59"/>
      <c r="AO100" s="59"/>
      <c r="AP100" s="51">
        <v>1</v>
      </c>
      <c r="AQ100" s="52">
        <v>10.083333333333334</v>
      </c>
      <c r="AR100" s="69"/>
      <c r="AS100" s="53">
        <v>0.45402834999999991</v>
      </c>
    </row>
    <row r="101" spans="1:45" ht="20.25" customHeight="1" x14ac:dyDescent="0.25">
      <c r="A101" s="62" t="s">
        <v>672</v>
      </c>
      <c r="B101" s="62" t="s">
        <v>44</v>
      </c>
      <c r="C101" s="62" t="s">
        <v>344</v>
      </c>
      <c r="D101" s="33" t="s">
        <v>59</v>
      </c>
      <c r="E101" s="63" t="s">
        <v>673</v>
      </c>
      <c r="F101" s="63" t="s">
        <v>674</v>
      </c>
      <c r="G101" s="62"/>
      <c r="H101" s="62" t="s">
        <v>638</v>
      </c>
      <c r="I101" s="62" t="s">
        <v>491</v>
      </c>
      <c r="J101" s="62" t="s">
        <v>89</v>
      </c>
      <c r="K101" s="83">
        <v>0.5</v>
      </c>
      <c r="L101" s="84" t="s">
        <v>55</v>
      </c>
      <c r="M101" s="85" t="s">
        <v>660</v>
      </c>
      <c r="N101" s="93"/>
      <c r="O101" s="96"/>
      <c r="P101" s="96"/>
      <c r="Q101" s="93"/>
      <c r="R101" s="86">
        <v>2012</v>
      </c>
      <c r="S101" s="87">
        <v>3.6669999999999998</v>
      </c>
      <c r="T101" s="41">
        <v>17.470000000000002</v>
      </c>
      <c r="U101" s="41">
        <v>8.7350000000000012</v>
      </c>
      <c r="V101" s="88"/>
      <c r="W101" s="82">
        <v>0.47305699481865293</v>
      </c>
      <c r="X101" s="89">
        <v>1</v>
      </c>
      <c r="Y101" s="89">
        <v>1</v>
      </c>
      <c r="Z101" s="87">
        <v>17.47</v>
      </c>
      <c r="AA101" s="90">
        <v>2.633085289066972E-2</v>
      </c>
      <c r="AB101" s="91"/>
      <c r="AC101" s="92">
        <v>37438</v>
      </c>
      <c r="AD101" s="93" t="s">
        <v>80</v>
      </c>
      <c r="AE101" s="319">
        <v>8.6999999999999993</v>
      </c>
      <c r="AF101" s="319">
        <v>8.6999999999999993</v>
      </c>
      <c r="AG101" s="48">
        <v>42887</v>
      </c>
      <c r="AH101" s="326">
        <v>8.6999999999999993</v>
      </c>
      <c r="AI101" s="67"/>
      <c r="AJ101" s="41" t="s">
        <v>192</v>
      </c>
      <c r="AK101" s="58">
        <v>6.25E-2</v>
      </c>
      <c r="AL101" s="58">
        <v>6.5390198447586215E-2</v>
      </c>
      <c r="AM101" s="50" t="s">
        <v>675</v>
      </c>
      <c r="AN101" s="59"/>
      <c r="AO101" s="59"/>
      <c r="AP101" s="51">
        <v>1</v>
      </c>
      <c r="AQ101" s="52">
        <v>10.083333333333334</v>
      </c>
      <c r="AR101" s="69"/>
      <c r="AS101" s="53">
        <v>0.12009445999999999</v>
      </c>
    </row>
    <row r="102" spans="1:45" ht="20.25" customHeight="1" x14ac:dyDescent="0.25">
      <c r="A102" s="62" t="s">
        <v>676</v>
      </c>
      <c r="B102" s="62" t="s">
        <v>44</v>
      </c>
      <c r="C102" s="62" t="s">
        <v>344</v>
      </c>
      <c r="D102" s="33" t="s">
        <v>59</v>
      </c>
      <c r="E102" s="63" t="s">
        <v>677</v>
      </c>
      <c r="F102" s="63" t="s">
        <v>678</v>
      </c>
      <c r="G102" s="62"/>
      <c r="H102" s="62" t="s">
        <v>638</v>
      </c>
      <c r="I102" s="62" t="s">
        <v>491</v>
      </c>
      <c r="J102" s="62" t="s">
        <v>89</v>
      </c>
      <c r="K102" s="83">
        <v>0.5</v>
      </c>
      <c r="L102" s="84" t="s">
        <v>55</v>
      </c>
      <c r="M102" s="85" t="s">
        <v>660</v>
      </c>
      <c r="N102" s="93"/>
      <c r="O102" s="96"/>
      <c r="P102" s="96"/>
      <c r="Q102" s="93"/>
      <c r="R102" s="86">
        <v>2007</v>
      </c>
      <c r="S102" s="87">
        <v>1.8460000000000001</v>
      </c>
      <c r="T102" s="41">
        <v>7.8689999999999998</v>
      </c>
      <c r="U102" s="41">
        <v>3.9344999999999999</v>
      </c>
      <c r="V102" s="88"/>
      <c r="W102" s="82">
        <v>0.42627302275189594</v>
      </c>
      <c r="X102" s="89">
        <v>1</v>
      </c>
      <c r="Y102" s="89">
        <v>1</v>
      </c>
      <c r="Z102" s="87">
        <v>7.8689999999999998</v>
      </c>
      <c r="AA102" s="90">
        <v>0.31058584318210702</v>
      </c>
      <c r="AB102" s="91"/>
      <c r="AC102" s="92">
        <v>37438</v>
      </c>
      <c r="AD102" s="93" t="s">
        <v>80</v>
      </c>
      <c r="AE102" s="319">
        <v>3.9250000000000003</v>
      </c>
      <c r="AF102" s="319">
        <v>3.9250000000000003</v>
      </c>
      <c r="AG102" s="48">
        <v>42887</v>
      </c>
      <c r="AH102" s="326">
        <v>3.9249999999999998</v>
      </c>
      <c r="AI102" s="67"/>
      <c r="AJ102" s="41" t="s">
        <v>192</v>
      </c>
      <c r="AK102" s="58">
        <v>7.0000000000000007E-2</v>
      </c>
      <c r="AL102" s="58">
        <v>6.9666339327745228E-2</v>
      </c>
      <c r="AM102" s="59" t="s">
        <v>679</v>
      </c>
      <c r="AN102" s="59"/>
      <c r="AO102" s="59"/>
      <c r="AP102" s="51">
        <v>1</v>
      </c>
      <c r="AQ102" s="52">
        <v>4.916666666666667</v>
      </c>
      <c r="AR102" s="69"/>
      <c r="AS102" s="53">
        <v>0.10422244999999999</v>
      </c>
    </row>
    <row r="103" spans="1:45" ht="20.25" customHeight="1" x14ac:dyDescent="0.25">
      <c r="A103" s="62" t="s">
        <v>680</v>
      </c>
      <c r="B103" s="62" t="s">
        <v>44</v>
      </c>
      <c r="C103" s="62" t="s">
        <v>344</v>
      </c>
      <c r="D103" s="33" t="s">
        <v>59</v>
      </c>
      <c r="E103" s="62" t="s">
        <v>681</v>
      </c>
      <c r="F103" s="62" t="s">
        <v>682</v>
      </c>
      <c r="G103" s="62"/>
      <c r="H103" s="62" t="s">
        <v>638</v>
      </c>
      <c r="I103" s="62" t="s">
        <v>445</v>
      </c>
      <c r="J103" s="62" t="s">
        <v>89</v>
      </c>
      <c r="K103" s="83">
        <v>0.5</v>
      </c>
      <c r="L103" s="84" t="s">
        <v>55</v>
      </c>
      <c r="M103" s="85" t="s">
        <v>660</v>
      </c>
      <c r="N103" s="93"/>
      <c r="O103" s="96"/>
      <c r="P103" s="96"/>
      <c r="Q103" s="93"/>
      <c r="R103" s="86">
        <v>2007</v>
      </c>
      <c r="S103" s="87">
        <v>9.5749999999999993</v>
      </c>
      <c r="T103" s="41">
        <v>45.493400000000008</v>
      </c>
      <c r="U103" s="41">
        <v>22.746700000000004</v>
      </c>
      <c r="V103" s="88"/>
      <c r="W103" s="82">
        <v>0.47512689295039168</v>
      </c>
      <c r="X103" s="89">
        <v>1</v>
      </c>
      <c r="Y103" s="89">
        <v>1</v>
      </c>
      <c r="Z103" s="87">
        <v>45.493400000000001</v>
      </c>
      <c r="AA103" s="90">
        <v>8.185802775787257E-2</v>
      </c>
      <c r="AB103" s="91"/>
      <c r="AC103" s="92">
        <v>37438</v>
      </c>
      <c r="AD103" s="93" t="s">
        <v>80</v>
      </c>
      <c r="AE103" s="319">
        <v>21</v>
      </c>
      <c r="AF103" s="319">
        <v>21</v>
      </c>
      <c r="AG103" s="48">
        <v>42887</v>
      </c>
      <c r="AH103" s="326">
        <v>21</v>
      </c>
      <c r="AI103" s="67"/>
      <c r="AJ103" s="41" t="s">
        <v>192</v>
      </c>
      <c r="AK103" s="58">
        <v>6.5000000000000002E-2</v>
      </c>
      <c r="AL103" s="58">
        <v>6.8621811428571447E-2</v>
      </c>
      <c r="AM103" s="50" t="s">
        <v>683</v>
      </c>
      <c r="AN103" s="59"/>
      <c r="AO103" s="59"/>
      <c r="AP103" s="51">
        <v>1</v>
      </c>
      <c r="AQ103" s="52">
        <v>6.5000000000000018</v>
      </c>
      <c r="AR103" s="69"/>
      <c r="AS103" s="53">
        <v>1.2179378699999999</v>
      </c>
    </row>
    <row r="104" spans="1:45" ht="20.25" customHeight="1" x14ac:dyDescent="0.25">
      <c r="A104" s="62" t="s">
        <v>684</v>
      </c>
      <c r="B104" s="62" t="s">
        <v>44</v>
      </c>
      <c r="C104" s="62" t="s">
        <v>344</v>
      </c>
      <c r="D104" s="33" t="s">
        <v>59</v>
      </c>
      <c r="E104" s="62" t="s">
        <v>685</v>
      </c>
      <c r="F104" s="62" t="s">
        <v>686</v>
      </c>
      <c r="G104" s="62"/>
      <c r="H104" s="62" t="s">
        <v>638</v>
      </c>
      <c r="I104" s="62" t="s">
        <v>445</v>
      </c>
      <c r="J104" s="62" t="s">
        <v>89</v>
      </c>
      <c r="K104" s="83">
        <v>0.5</v>
      </c>
      <c r="L104" s="84" t="s">
        <v>55</v>
      </c>
      <c r="M104" s="85" t="s">
        <v>660</v>
      </c>
      <c r="N104" s="93"/>
      <c r="O104" s="96"/>
      <c r="P104" s="96"/>
      <c r="Q104" s="93"/>
      <c r="R104" s="86">
        <v>2007</v>
      </c>
      <c r="S104" s="87">
        <v>16.600000000000001</v>
      </c>
      <c r="T104" s="41">
        <v>42.954000000000001</v>
      </c>
      <c r="U104" s="41">
        <v>21.477</v>
      </c>
      <c r="V104" s="88"/>
      <c r="W104" s="82">
        <v>0.25875903614457829</v>
      </c>
      <c r="X104" s="89">
        <v>1</v>
      </c>
      <c r="Y104" s="89">
        <v>1</v>
      </c>
      <c r="Z104" s="87">
        <v>42.954000000000001</v>
      </c>
      <c r="AA104" s="90">
        <v>0.45760581086743957</v>
      </c>
      <c r="AB104" s="91"/>
      <c r="AC104" s="92">
        <v>37438</v>
      </c>
      <c r="AD104" s="93" t="s">
        <v>80</v>
      </c>
      <c r="AE104" s="319">
        <v>59</v>
      </c>
      <c r="AF104" s="319">
        <v>59</v>
      </c>
      <c r="AG104" s="48">
        <v>42887</v>
      </c>
      <c r="AH104" s="326">
        <v>59</v>
      </c>
      <c r="AI104" s="67"/>
      <c r="AJ104" s="41" t="s">
        <v>192</v>
      </c>
      <c r="AK104" s="58">
        <v>7.2499999999999995E-2</v>
      </c>
      <c r="AL104" s="58">
        <v>8.8328983728813551E-2</v>
      </c>
      <c r="AM104" s="50" t="s">
        <v>687</v>
      </c>
      <c r="AN104" s="59"/>
      <c r="AO104" s="59"/>
      <c r="AP104" s="51">
        <v>1</v>
      </c>
      <c r="AQ104" s="52">
        <v>4.8333333333333339</v>
      </c>
      <c r="AR104" s="69"/>
      <c r="AS104" s="53">
        <v>5.0490963499999992</v>
      </c>
    </row>
    <row r="105" spans="1:45" ht="20.25" customHeight="1" x14ac:dyDescent="0.25">
      <c r="A105" s="62" t="s">
        <v>688</v>
      </c>
      <c r="B105" s="62" t="s">
        <v>44</v>
      </c>
      <c r="C105" s="62" t="s">
        <v>344</v>
      </c>
      <c r="D105" s="33" t="s">
        <v>59</v>
      </c>
      <c r="E105" s="62" t="s">
        <v>689</v>
      </c>
      <c r="F105" s="62" t="s">
        <v>690</v>
      </c>
      <c r="G105" s="62"/>
      <c r="H105" s="62" t="s">
        <v>638</v>
      </c>
      <c r="I105" s="62" t="s">
        <v>491</v>
      </c>
      <c r="J105" s="62" t="s">
        <v>89</v>
      </c>
      <c r="K105" s="83">
        <v>1</v>
      </c>
      <c r="L105" s="84"/>
      <c r="M105" s="85" t="s">
        <v>660</v>
      </c>
      <c r="N105" s="93"/>
      <c r="O105" s="96"/>
      <c r="P105" s="96"/>
      <c r="Q105" s="93"/>
      <c r="R105" s="86">
        <v>2012</v>
      </c>
      <c r="S105" s="87">
        <v>1.645</v>
      </c>
      <c r="T105" s="41">
        <v>15.662000000000001</v>
      </c>
      <c r="U105" s="41">
        <v>15.662000000000001</v>
      </c>
      <c r="V105" s="88"/>
      <c r="W105" s="82">
        <v>0.47604863221884502</v>
      </c>
      <c r="X105" s="89">
        <v>1</v>
      </c>
      <c r="Y105" s="89">
        <v>1</v>
      </c>
      <c r="Z105" s="87">
        <v>15.7</v>
      </c>
      <c r="AA105" s="90">
        <v>5.1400000000000001E-2</v>
      </c>
      <c r="AB105" s="91"/>
      <c r="AC105" s="92">
        <v>37438</v>
      </c>
      <c r="AD105" s="93" t="s">
        <v>80</v>
      </c>
      <c r="AE105" s="319">
        <v>8.875</v>
      </c>
      <c r="AF105" s="319"/>
      <c r="AG105" s="48">
        <v>42887</v>
      </c>
      <c r="AH105" s="326">
        <v>8.875</v>
      </c>
      <c r="AI105" s="67"/>
      <c r="AJ105" s="41" t="s">
        <v>192</v>
      </c>
      <c r="AK105" s="58">
        <v>6.5000000000000002E-2</v>
      </c>
      <c r="AL105" s="58">
        <v>6.5295436551361899E-2</v>
      </c>
      <c r="AM105" s="50" t="s">
        <v>691</v>
      </c>
      <c r="AN105" s="59"/>
      <c r="AO105" s="59"/>
      <c r="AP105" s="51">
        <v>1</v>
      </c>
      <c r="AQ105" s="52">
        <v>10.416666666666666</v>
      </c>
      <c r="AR105" s="69"/>
      <c r="AS105" s="53">
        <v>0.83022499999999999</v>
      </c>
    </row>
    <row r="106" spans="1:45" ht="20.25" customHeight="1" x14ac:dyDescent="0.25">
      <c r="A106" s="62" t="s">
        <v>692</v>
      </c>
      <c r="B106" s="62" t="s">
        <v>44</v>
      </c>
      <c r="C106" s="62" t="s">
        <v>344</v>
      </c>
      <c r="D106" s="99" t="s">
        <v>59</v>
      </c>
      <c r="E106" s="62" t="s">
        <v>693</v>
      </c>
      <c r="F106" s="62" t="s">
        <v>694</v>
      </c>
      <c r="G106" s="62"/>
      <c r="H106" s="62" t="s">
        <v>638</v>
      </c>
      <c r="I106" s="62" t="s">
        <v>491</v>
      </c>
      <c r="J106" s="62" t="s">
        <v>89</v>
      </c>
      <c r="K106" s="83">
        <v>0.5</v>
      </c>
      <c r="L106" s="84" t="s">
        <v>55</v>
      </c>
      <c r="M106" s="85" t="s">
        <v>660</v>
      </c>
      <c r="N106" s="93"/>
      <c r="O106" s="96"/>
      <c r="P106" s="96"/>
      <c r="Q106" s="93"/>
      <c r="R106" s="86">
        <v>2012</v>
      </c>
      <c r="S106" s="87">
        <v>2.5470000000000002</v>
      </c>
      <c r="T106" s="41">
        <v>13.801</v>
      </c>
      <c r="U106" s="41">
        <v>6.9005000000000001</v>
      </c>
      <c r="V106" s="88"/>
      <c r="W106" s="82">
        <v>0.5418531605810758</v>
      </c>
      <c r="X106" s="89">
        <v>1</v>
      </c>
      <c r="Y106" s="89">
        <v>1</v>
      </c>
      <c r="Z106" s="87">
        <v>13.801</v>
      </c>
      <c r="AA106" s="90">
        <v>5.7966813998985581E-2</v>
      </c>
      <c r="AB106" s="91"/>
      <c r="AC106" s="92">
        <v>37438</v>
      </c>
      <c r="AD106" s="93" t="s">
        <v>80</v>
      </c>
      <c r="AE106" s="319">
        <v>7.1750000000000007</v>
      </c>
      <c r="AF106" s="319">
        <v>7.1750000000000007</v>
      </c>
      <c r="AG106" s="48">
        <v>42887</v>
      </c>
      <c r="AH106" s="326">
        <v>7.1749999999999998</v>
      </c>
      <c r="AI106" s="67"/>
      <c r="AJ106" s="41" t="s">
        <v>192</v>
      </c>
      <c r="AK106" s="58">
        <v>7.2499999999999995E-2</v>
      </c>
      <c r="AL106" s="58">
        <v>7.5155356097560966E-2</v>
      </c>
      <c r="AM106" s="50" t="s">
        <v>472</v>
      </c>
      <c r="AN106" s="59"/>
      <c r="AO106" s="59"/>
      <c r="AP106" s="51">
        <v>1</v>
      </c>
      <c r="AQ106" s="52">
        <v>2.5833333333333321</v>
      </c>
      <c r="AR106" s="69"/>
      <c r="AS106" s="53">
        <v>0.41916698999999996</v>
      </c>
    </row>
    <row r="107" spans="1:45" ht="20.25" customHeight="1" x14ac:dyDescent="0.25">
      <c r="A107" s="62" t="s">
        <v>695</v>
      </c>
      <c r="B107" s="62" t="s">
        <v>44</v>
      </c>
      <c r="C107" s="62" t="s">
        <v>344</v>
      </c>
      <c r="D107" s="33" t="s">
        <v>59</v>
      </c>
      <c r="E107" s="125" t="s">
        <v>696</v>
      </c>
      <c r="F107" s="125" t="s">
        <v>697</v>
      </c>
      <c r="G107" s="62"/>
      <c r="H107" s="62" t="s">
        <v>638</v>
      </c>
      <c r="I107" s="62" t="s">
        <v>491</v>
      </c>
      <c r="J107" s="62" t="s">
        <v>89</v>
      </c>
      <c r="K107" s="83">
        <v>0.5</v>
      </c>
      <c r="L107" s="84" t="s">
        <v>55</v>
      </c>
      <c r="M107" s="85" t="s">
        <v>660</v>
      </c>
      <c r="N107" s="93"/>
      <c r="O107" s="96"/>
      <c r="P107" s="96"/>
      <c r="Q107" s="93"/>
      <c r="R107" s="86">
        <v>2013</v>
      </c>
      <c r="S107" s="87">
        <v>2.3620000000000001</v>
      </c>
      <c r="T107" s="41">
        <v>11.886000000000001</v>
      </c>
      <c r="U107" s="41">
        <v>5.9430000000000005</v>
      </c>
      <c r="V107" s="88"/>
      <c r="W107" s="82">
        <v>0.50321761219305672</v>
      </c>
      <c r="X107" s="89">
        <v>1</v>
      </c>
      <c r="Y107" s="89">
        <v>1</v>
      </c>
      <c r="Z107" s="87">
        <v>11.885999999999999</v>
      </c>
      <c r="AA107" s="90">
        <v>3.9E-2</v>
      </c>
      <c r="AB107" s="91"/>
      <c r="AC107" s="92">
        <v>37438</v>
      </c>
      <c r="AD107" s="93" t="s">
        <v>80</v>
      </c>
      <c r="AE107" s="319">
        <v>6.3</v>
      </c>
      <c r="AF107" s="319">
        <v>6.3</v>
      </c>
      <c r="AG107" s="48">
        <v>42887</v>
      </c>
      <c r="AH107" s="326">
        <v>6.3</v>
      </c>
      <c r="AI107" s="67"/>
      <c r="AJ107" s="41" t="s">
        <v>192</v>
      </c>
      <c r="AK107" s="58">
        <v>7.2499999999999995E-2</v>
      </c>
      <c r="AL107" s="58">
        <v>7.1172533333333343E-2</v>
      </c>
      <c r="AM107" s="50" t="s">
        <v>698</v>
      </c>
      <c r="AN107" s="59"/>
      <c r="AO107" s="59"/>
      <c r="AP107" s="51">
        <v>1</v>
      </c>
      <c r="AQ107" s="52">
        <v>3.3333333333333339</v>
      </c>
      <c r="AR107" s="69"/>
      <c r="AS107" s="53">
        <v>0.29765337999999997</v>
      </c>
    </row>
    <row r="108" spans="1:45" ht="20.25" customHeight="1" x14ac:dyDescent="0.25">
      <c r="A108" s="126" t="s">
        <v>699</v>
      </c>
      <c r="B108" s="126" t="s">
        <v>44</v>
      </c>
      <c r="C108" s="126" t="s">
        <v>344</v>
      </c>
      <c r="D108" s="127" t="s">
        <v>59</v>
      </c>
      <c r="E108" s="126" t="s">
        <v>700</v>
      </c>
      <c r="F108" s="126" t="s">
        <v>700</v>
      </c>
      <c r="G108" s="126"/>
      <c r="H108" s="126" t="s">
        <v>634</v>
      </c>
      <c r="I108" s="126" t="s">
        <v>436</v>
      </c>
      <c r="J108" s="126" t="s">
        <v>89</v>
      </c>
      <c r="K108" s="128">
        <v>1</v>
      </c>
      <c r="L108" s="129" t="s">
        <v>56</v>
      </c>
      <c r="M108" s="130" t="s">
        <v>701</v>
      </c>
      <c r="N108" s="131" t="s">
        <v>702</v>
      </c>
      <c r="O108" s="131" t="s">
        <v>702</v>
      </c>
      <c r="P108" s="131" t="s">
        <v>702</v>
      </c>
      <c r="Q108" s="131"/>
      <c r="R108" s="132">
        <v>1980</v>
      </c>
      <c r="S108" s="133">
        <v>19.600000000000001</v>
      </c>
      <c r="T108" s="134">
        <v>85.031700000000001</v>
      </c>
      <c r="U108" s="134">
        <v>85.031700000000001</v>
      </c>
      <c r="V108" s="135"/>
      <c r="W108" s="315">
        <v>0.43536224489795916</v>
      </c>
      <c r="X108" s="136">
        <v>29</v>
      </c>
      <c r="Y108" s="136">
        <v>119</v>
      </c>
      <c r="Z108" s="133">
        <v>0.72260252100840328</v>
      </c>
      <c r="AA108" s="137">
        <v>0.25275430664400389</v>
      </c>
      <c r="AB108" s="138">
        <v>1240</v>
      </c>
      <c r="AC108" s="139">
        <v>35339</v>
      </c>
      <c r="AD108" s="131" t="s">
        <v>80</v>
      </c>
      <c r="AE108" s="321">
        <v>214.25</v>
      </c>
      <c r="AF108" s="321"/>
      <c r="AG108" s="140">
        <v>42887</v>
      </c>
      <c r="AH108" s="327">
        <v>214.25</v>
      </c>
      <c r="AI108" s="205"/>
      <c r="AJ108" s="134" t="s">
        <v>121</v>
      </c>
      <c r="AK108" s="141">
        <v>7.1719953325554281E-2</v>
      </c>
      <c r="AL108" s="141">
        <v>6.7711758451569612E-2</v>
      </c>
      <c r="AM108" s="142" t="s">
        <v>703</v>
      </c>
      <c r="AN108" s="142" t="s">
        <v>704</v>
      </c>
      <c r="AO108" s="143" t="s">
        <v>705</v>
      </c>
      <c r="AP108" s="144">
        <v>0.9208048292577945</v>
      </c>
      <c r="AQ108" s="145">
        <v>2.5365501442806466</v>
      </c>
      <c r="AR108" s="69"/>
      <c r="AS108" s="146">
        <v>12.367675139999994</v>
      </c>
    </row>
    <row r="109" spans="1:45" x14ac:dyDescent="0.25">
      <c r="A109" s="154" t="s">
        <v>706</v>
      </c>
      <c r="B109" s="60"/>
      <c r="C109" s="60"/>
      <c r="D109" s="60"/>
      <c r="E109" s="103"/>
      <c r="F109" s="103"/>
      <c r="G109" s="60"/>
      <c r="H109" s="60"/>
      <c r="I109" s="60"/>
      <c r="J109" s="60"/>
      <c r="K109" s="153"/>
      <c r="L109" s="147"/>
      <c r="M109" s="74"/>
      <c r="N109" s="60"/>
      <c r="O109" s="60"/>
      <c r="P109" s="60"/>
      <c r="Q109" s="60"/>
      <c r="R109" s="60"/>
      <c r="S109" s="60"/>
      <c r="T109" s="155"/>
      <c r="U109" s="156"/>
      <c r="V109" s="148"/>
      <c r="W109" s="316"/>
      <c r="X109" s="60"/>
      <c r="Y109" s="60"/>
      <c r="Z109" s="60"/>
      <c r="AA109" s="60"/>
      <c r="AB109" s="149"/>
      <c r="AC109" s="60"/>
      <c r="AD109" s="60"/>
      <c r="AE109" s="319"/>
      <c r="AG109" s="158"/>
      <c r="AI109" s="60"/>
      <c r="AJ109" s="60"/>
      <c r="AK109" s="151"/>
      <c r="AL109" s="152"/>
      <c r="AM109" s="153"/>
      <c r="AN109" s="153"/>
      <c r="AO109" s="153"/>
      <c r="AP109" s="60"/>
      <c r="AQ109" s="150"/>
      <c r="AR109" s="60"/>
      <c r="AS109" s="159"/>
    </row>
    <row r="110" spans="1:45" ht="24" x14ac:dyDescent="0.25">
      <c r="A110" s="61" t="s">
        <v>707</v>
      </c>
      <c r="B110" s="60"/>
      <c r="C110" s="60"/>
      <c r="D110" s="60"/>
      <c r="E110" s="60"/>
      <c r="F110" s="60"/>
      <c r="G110" s="60"/>
      <c r="H110" s="60"/>
      <c r="I110" s="60"/>
      <c r="J110" s="60"/>
      <c r="K110" s="153"/>
      <c r="L110" s="147"/>
      <c r="M110" s="74"/>
      <c r="N110" s="60"/>
      <c r="O110" s="60"/>
      <c r="P110" s="60"/>
      <c r="Q110" s="60"/>
      <c r="R110" s="60"/>
      <c r="S110" s="60"/>
      <c r="T110" s="155"/>
      <c r="U110" s="156"/>
      <c r="V110" s="148"/>
      <c r="W110" s="316"/>
      <c r="X110" s="60"/>
      <c r="Y110" s="60"/>
      <c r="Z110" s="60"/>
      <c r="AA110" s="60"/>
      <c r="AB110" s="149"/>
      <c r="AC110" s="60"/>
      <c r="AE110" s="319"/>
      <c r="AI110" s="60"/>
      <c r="AJ110" s="60"/>
      <c r="AK110" s="151"/>
      <c r="AL110" s="152"/>
      <c r="AM110" s="153"/>
      <c r="AN110" s="153"/>
      <c r="AO110" s="153"/>
      <c r="AP110" s="60"/>
      <c r="AQ110" s="150"/>
      <c r="AR110" s="94"/>
      <c r="AS110" s="159"/>
    </row>
    <row r="111" spans="1:45" x14ac:dyDescent="0.25">
      <c r="A111" s="61" t="s">
        <v>708</v>
      </c>
      <c r="B111" s="60"/>
      <c r="C111" s="60"/>
      <c r="D111" s="60"/>
      <c r="E111" s="60"/>
      <c r="F111" s="60"/>
      <c r="G111" s="60"/>
      <c r="H111" s="60"/>
      <c r="I111" s="60"/>
      <c r="J111" s="60"/>
      <c r="K111" s="153"/>
      <c r="L111" s="147"/>
      <c r="M111" s="74"/>
      <c r="N111" s="60"/>
      <c r="O111" s="60"/>
      <c r="P111" s="60"/>
      <c r="Q111" s="60"/>
      <c r="R111" s="60"/>
      <c r="S111" s="60"/>
      <c r="T111" s="155"/>
      <c r="U111" s="156"/>
      <c r="V111" s="148"/>
      <c r="W111" s="316"/>
      <c r="X111" s="60"/>
      <c r="Y111" s="60"/>
      <c r="Z111" s="60"/>
      <c r="AA111" s="60"/>
      <c r="AB111" s="149"/>
      <c r="AC111" s="60"/>
      <c r="AD111" s="47"/>
      <c r="AE111" s="323"/>
      <c r="AF111" s="323"/>
      <c r="AG111" s="60"/>
      <c r="AH111" s="323"/>
      <c r="AI111" s="60"/>
      <c r="AJ111" s="60"/>
      <c r="AK111" s="151"/>
      <c r="AL111" s="152"/>
      <c r="AM111" s="153"/>
      <c r="AN111" s="153"/>
      <c r="AO111" s="153"/>
      <c r="AP111" s="60"/>
      <c r="AQ111" s="150"/>
      <c r="AR111" s="47"/>
      <c r="AS111" s="159"/>
    </row>
    <row r="112" spans="1:45" x14ac:dyDescent="0.25">
      <c r="A112" s="61" t="s">
        <v>772</v>
      </c>
      <c r="B112" s="60"/>
      <c r="C112" s="60"/>
      <c r="D112" s="60"/>
      <c r="E112" s="60"/>
      <c r="F112" s="60"/>
      <c r="G112" s="60"/>
      <c r="H112" s="60"/>
      <c r="I112" s="60"/>
      <c r="J112" s="60"/>
      <c r="K112" s="153"/>
      <c r="L112" s="147"/>
      <c r="M112" s="74"/>
      <c r="N112" s="60"/>
      <c r="O112" s="60"/>
      <c r="P112" s="60"/>
      <c r="Q112" s="60"/>
      <c r="R112" s="60"/>
      <c r="S112" s="60"/>
      <c r="T112" s="155"/>
      <c r="U112" s="156"/>
      <c r="V112" s="148"/>
      <c r="W112" s="316"/>
      <c r="X112" s="60"/>
      <c r="Y112" s="60"/>
      <c r="Z112" s="60"/>
      <c r="AA112" s="60"/>
      <c r="AB112" s="149"/>
      <c r="AC112" s="60"/>
      <c r="AD112" s="47"/>
      <c r="AE112" s="323"/>
      <c r="AI112" s="60"/>
      <c r="AJ112" s="60"/>
      <c r="AK112" s="151"/>
      <c r="AL112" s="152"/>
      <c r="AM112" s="153"/>
      <c r="AN112" s="153"/>
      <c r="AO112" s="153"/>
      <c r="AP112" s="60"/>
      <c r="AQ112" s="150"/>
      <c r="AR112" s="60"/>
      <c r="AS112" s="159"/>
    </row>
    <row r="113" spans="1:45" x14ac:dyDescent="0.25">
      <c r="A113" s="61" t="s">
        <v>709</v>
      </c>
      <c r="B113" s="60"/>
      <c r="C113" s="60"/>
      <c r="D113" s="60"/>
      <c r="E113" s="60"/>
      <c r="F113" s="60"/>
      <c r="G113" s="60"/>
      <c r="H113" s="60"/>
      <c r="I113" s="60"/>
      <c r="J113" s="60"/>
      <c r="K113" s="153"/>
      <c r="L113" s="147"/>
      <c r="M113" s="74"/>
      <c r="N113" s="60"/>
      <c r="O113" s="60"/>
      <c r="P113" s="60"/>
      <c r="Q113" s="60"/>
      <c r="R113" s="60"/>
      <c r="S113" s="60"/>
      <c r="T113" s="155"/>
      <c r="U113" s="156"/>
      <c r="V113" s="148"/>
      <c r="W113" s="316"/>
      <c r="X113" s="60"/>
      <c r="Y113" s="60"/>
      <c r="Z113" s="60"/>
      <c r="AA113" s="60"/>
      <c r="AB113" s="149"/>
      <c r="AC113" s="60"/>
      <c r="AD113" s="93"/>
      <c r="AG113" s="161"/>
      <c r="AI113" s="60"/>
      <c r="AJ113" s="60"/>
      <c r="AK113" s="151"/>
      <c r="AL113" s="152"/>
      <c r="AM113" s="153"/>
      <c r="AN113" s="153"/>
      <c r="AO113" s="153"/>
      <c r="AP113" s="60"/>
      <c r="AQ113" s="150"/>
      <c r="AR113" s="60"/>
      <c r="AS113" s="159"/>
    </row>
    <row r="114" spans="1:45" x14ac:dyDescent="0.25">
      <c r="A114" s="61" t="s">
        <v>770</v>
      </c>
      <c r="B114" s="60"/>
      <c r="C114" s="60"/>
      <c r="D114" s="60"/>
      <c r="E114" s="60"/>
      <c r="F114" s="60"/>
      <c r="G114" s="60"/>
      <c r="H114" s="60"/>
      <c r="I114" s="60"/>
      <c r="J114" s="60"/>
      <c r="K114" s="153"/>
      <c r="L114" s="147"/>
      <c r="M114" s="74"/>
      <c r="N114" s="60"/>
      <c r="O114" s="60"/>
      <c r="P114" s="60"/>
      <c r="Q114" s="60"/>
      <c r="R114" s="60"/>
      <c r="S114" s="60"/>
      <c r="T114" s="155"/>
      <c r="U114" s="156"/>
      <c r="V114" s="148"/>
      <c r="W114" s="316"/>
      <c r="X114" s="60"/>
      <c r="Y114" s="60"/>
      <c r="Z114" s="60"/>
      <c r="AA114" s="60"/>
      <c r="AB114" s="149"/>
      <c r="AC114" s="60"/>
      <c r="AD114" s="93"/>
      <c r="AI114" s="60"/>
      <c r="AJ114" s="60"/>
      <c r="AK114" s="151"/>
      <c r="AL114" s="152"/>
      <c r="AM114" s="153"/>
      <c r="AN114" s="153"/>
      <c r="AO114" s="153"/>
      <c r="AP114" s="60"/>
      <c r="AQ114" s="150"/>
      <c r="AR114" s="60"/>
      <c r="AS114" s="159"/>
    </row>
    <row r="115" spans="1:45" x14ac:dyDescent="0.25">
      <c r="A115" s="61" t="s">
        <v>710</v>
      </c>
      <c r="B115" s="60"/>
      <c r="C115" s="60"/>
      <c r="E115" s="60"/>
      <c r="F115" s="60"/>
      <c r="G115" s="60"/>
      <c r="H115" s="60"/>
      <c r="I115" s="60"/>
      <c r="J115" s="60"/>
      <c r="K115" s="153"/>
      <c r="L115" s="147"/>
      <c r="M115" s="74"/>
      <c r="N115" s="60"/>
      <c r="O115" s="60"/>
      <c r="P115" s="60"/>
      <c r="Q115" s="60"/>
      <c r="R115" s="60"/>
      <c r="S115" s="60"/>
      <c r="T115" s="155"/>
      <c r="U115" s="156"/>
      <c r="V115" s="148"/>
      <c r="W115" s="316"/>
      <c r="X115" s="60"/>
      <c r="Y115" s="60"/>
      <c r="Z115" s="60"/>
      <c r="AA115" s="60"/>
      <c r="AB115" s="149"/>
      <c r="AC115" s="60"/>
      <c r="AI115" s="60"/>
      <c r="AJ115" s="60"/>
      <c r="AK115" s="151"/>
      <c r="AL115" s="152"/>
      <c r="AM115" s="153"/>
      <c r="AN115" s="153"/>
      <c r="AO115" s="153"/>
      <c r="AP115" s="60"/>
      <c r="AQ115" s="150"/>
      <c r="AR115" s="60"/>
      <c r="AS115" s="159"/>
    </row>
    <row r="116" spans="1:45" ht="24" x14ac:dyDescent="0.25">
      <c r="A116" s="61" t="s">
        <v>711</v>
      </c>
      <c r="B116" s="60"/>
      <c r="C116" s="60"/>
      <c r="F116" s="60"/>
      <c r="G116" s="60"/>
      <c r="H116" s="60"/>
      <c r="I116" s="60"/>
      <c r="J116" s="60"/>
      <c r="K116" s="153"/>
      <c r="L116" s="147"/>
      <c r="M116" s="74"/>
      <c r="N116" s="60"/>
      <c r="O116" s="60"/>
      <c r="P116" s="60"/>
      <c r="Q116" s="60"/>
      <c r="R116" s="60"/>
      <c r="S116" s="60"/>
      <c r="T116" s="155"/>
      <c r="U116" s="156"/>
      <c r="V116" s="148"/>
      <c r="W116" s="316"/>
      <c r="X116" s="60"/>
      <c r="Y116" s="60"/>
      <c r="Z116" s="60"/>
      <c r="AA116" s="60"/>
      <c r="AB116" s="149"/>
      <c r="AC116" s="60"/>
      <c r="AI116" s="60"/>
      <c r="AJ116" s="60"/>
      <c r="AK116" s="151"/>
      <c r="AL116" s="152"/>
      <c r="AM116" s="153"/>
      <c r="AN116" s="153"/>
      <c r="AO116" s="153"/>
      <c r="AP116" s="60"/>
      <c r="AQ116" s="150"/>
      <c r="AR116" s="60"/>
      <c r="AS116" s="159"/>
    </row>
    <row r="117" spans="1:45" ht="24" x14ac:dyDescent="0.25">
      <c r="A117" s="61" t="s">
        <v>712</v>
      </c>
      <c r="B117" s="60"/>
      <c r="C117" s="60"/>
      <c r="F117" s="60"/>
      <c r="G117" s="60"/>
      <c r="H117" s="60"/>
      <c r="I117" s="60"/>
      <c r="J117" s="60"/>
      <c r="K117" s="153"/>
      <c r="L117" s="147"/>
      <c r="M117" s="74"/>
      <c r="N117" s="60"/>
      <c r="O117" s="60"/>
      <c r="P117" s="60"/>
      <c r="Q117" s="60"/>
      <c r="R117" s="60"/>
      <c r="S117" s="60"/>
      <c r="T117" s="155"/>
      <c r="U117" s="156"/>
      <c r="V117" s="148"/>
      <c r="W117" s="316"/>
      <c r="X117" s="60"/>
      <c r="Y117" s="60"/>
      <c r="Z117" s="60"/>
      <c r="AA117" s="60"/>
      <c r="AB117" s="149"/>
      <c r="AC117" s="60"/>
      <c r="AI117" s="60"/>
      <c r="AJ117" s="60"/>
      <c r="AK117" s="151"/>
      <c r="AL117" s="152"/>
      <c r="AM117" s="153"/>
      <c r="AN117" s="153"/>
      <c r="AO117" s="153"/>
      <c r="AP117" s="60"/>
      <c r="AQ117" s="150"/>
      <c r="AR117" s="60"/>
      <c r="AS117" s="159"/>
    </row>
    <row r="118" spans="1:45" x14ac:dyDescent="0.25">
      <c r="A118" s="61" t="s">
        <v>713</v>
      </c>
      <c r="B118" s="60"/>
      <c r="C118" s="60"/>
      <c r="E118" s="60"/>
      <c r="F118" s="60"/>
      <c r="G118" s="60"/>
      <c r="H118" s="60"/>
      <c r="I118" s="60"/>
      <c r="J118" s="60"/>
      <c r="K118" s="153"/>
      <c r="L118" s="147"/>
      <c r="M118" s="74"/>
      <c r="N118" s="60"/>
      <c r="O118" s="60"/>
      <c r="P118" s="60"/>
      <c r="Q118" s="60"/>
      <c r="R118" s="60"/>
      <c r="S118" s="60"/>
      <c r="T118" s="155"/>
      <c r="U118" s="156"/>
      <c r="V118" s="148"/>
      <c r="W118" s="316"/>
      <c r="X118" s="60"/>
      <c r="Y118" s="60"/>
      <c r="Z118" s="60"/>
      <c r="AA118" s="60"/>
      <c r="AB118" s="149"/>
      <c r="AC118" s="60"/>
      <c r="AI118" s="60"/>
      <c r="AJ118" s="60"/>
      <c r="AK118" s="151"/>
      <c r="AL118" s="152"/>
      <c r="AM118" s="153"/>
      <c r="AN118" s="153"/>
      <c r="AO118" s="153"/>
      <c r="AP118" s="60"/>
      <c r="AQ118" s="150"/>
      <c r="AR118" s="60"/>
      <c r="AS118" s="159"/>
    </row>
    <row r="119" spans="1:45" x14ac:dyDescent="0.25">
      <c r="A119" s="118" t="s">
        <v>773</v>
      </c>
      <c r="E119" s="60"/>
      <c r="F119" s="60"/>
      <c r="K119" s="162"/>
      <c r="L119" s="163"/>
      <c r="M119" s="102"/>
      <c r="T119" s="160"/>
      <c r="U119" s="164"/>
      <c r="V119" s="165"/>
      <c r="AK119" s="151"/>
      <c r="AL119" s="167"/>
    </row>
    <row r="120" spans="1:45" x14ac:dyDescent="0.2">
      <c r="A120" s="328" t="s">
        <v>774</v>
      </c>
      <c r="K120" s="162"/>
      <c r="L120" s="163"/>
      <c r="M120" s="102"/>
      <c r="T120" s="160"/>
      <c r="U120" s="164"/>
      <c r="V120" s="165"/>
      <c r="AK120" s="151"/>
      <c r="AL120" s="167"/>
    </row>
    <row r="121" spans="1:45" x14ac:dyDescent="0.2">
      <c r="A121" s="328" t="s">
        <v>775</v>
      </c>
      <c r="K121" s="162"/>
      <c r="L121" s="163"/>
      <c r="M121" s="102"/>
      <c r="T121" s="160"/>
      <c r="U121" s="164"/>
      <c r="V121" s="165"/>
      <c r="AK121" s="151"/>
      <c r="AL121" s="167"/>
    </row>
    <row r="122" spans="1:45" ht="32.25" customHeight="1" x14ac:dyDescent="0.25">
      <c r="K122" s="162"/>
      <c r="L122" s="163"/>
      <c r="M122" s="102"/>
      <c r="T122" s="160"/>
      <c r="U122" s="164"/>
      <c r="V122" s="165"/>
      <c r="AK122" s="151"/>
      <c r="AL122" s="167"/>
    </row>
    <row r="123" spans="1:45" ht="32.25" customHeight="1" x14ac:dyDescent="0.25">
      <c r="K123" s="162"/>
      <c r="L123" s="163"/>
      <c r="M123" s="102"/>
      <c r="T123" s="160"/>
      <c r="U123" s="164"/>
      <c r="V123" s="165"/>
      <c r="AK123" s="168"/>
      <c r="AL123" s="167"/>
    </row>
    <row r="124" spans="1:45" ht="32.25" customHeight="1" x14ac:dyDescent="0.25">
      <c r="M124" s="102"/>
      <c r="T124" s="160"/>
      <c r="U124" s="164"/>
      <c r="V124" s="165"/>
      <c r="AK124" s="168"/>
      <c r="AL124" s="169"/>
    </row>
    <row r="125" spans="1:45" ht="32.25" customHeight="1" x14ac:dyDescent="0.25">
      <c r="M125" s="102"/>
      <c r="T125" s="160"/>
      <c r="U125" s="164"/>
      <c r="V125" s="165"/>
      <c r="AK125" s="168"/>
      <c r="AL125" s="169"/>
    </row>
    <row r="126" spans="1:45" ht="32.25" customHeight="1" x14ac:dyDescent="0.25"/>
    <row r="127" spans="1:45" ht="32.25" customHeight="1" x14ac:dyDescent="0.25"/>
    <row r="128" spans="1:45" ht="32.25" customHeight="1" x14ac:dyDescent="0.25"/>
    <row r="129" spans="13:38" ht="32.25" customHeight="1" x14ac:dyDescent="0.25"/>
    <row r="130" spans="13:38" ht="32.25" customHeight="1" x14ac:dyDescent="0.25"/>
    <row r="131" spans="13:38" ht="32.25" customHeight="1" x14ac:dyDescent="0.25"/>
    <row r="132" spans="13:38" ht="32.25" customHeight="1" x14ac:dyDescent="0.25"/>
    <row r="133" spans="13:38" ht="32.25" customHeight="1" x14ac:dyDescent="0.25"/>
    <row r="134" spans="13:38" ht="32.25" customHeight="1" x14ac:dyDescent="0.25"/>
    <row r="135" spans="13:38" ht="32.25" customHeight="1" x14ac:dyDescent="0.25"/>
    <row r="136" spans="13:38" ht="32.25" customHeight="1" x14ac:dyDescent="0.25"/>
    <row r="137" spans="13:38" ht="32.25" customHeight="1" x14ac:dyDescent="0.25"/>
    <row r="138" spans="13:38" ht="32.25" customHeight="1" x14ac:dyDescent="0.25"/>
    <row r="139" spans="13:38" ht="32.25" customHeight="1" x14ac:dyDescent="0.25">
      <c r="M139" s="102"/>
      <c r="T139" s="160"/>
      <c r="U139" s="164"/>
      <c r="V139" s="165"/>
      <c r="AK139" s="168"/>
      <c r="AL139" s="169"/>
    </row>
    <row r="140" spans="13:38" ht="32.25" customHeight="1" x14ac:dyDescent="0.25">
      <c r="M140" s="102"/>
      <c r="T140" s="160"/>
      <c r="U140" s="164"/>
      <c r="V140" s="165"/>
      <c r="AK140" s="168"/>
      <c r="AL140" s="169"/>
    </row>
    <row r="141" spans="13:38" ht="32.25" customHeight="1" x14ac:dyDescent="0.25">
      <c r="M141" s="102"/>
      <c r="T141" s="160"/>
      <c r="U141" s="164"/>
      <c r="V141" s="165"/>
      <c r="AK141" s="168"/>
      <c r="AL141" s="169"/>
    </row>
    <row r="142" spans="13:38" ht="32.25" customHeight="1" x14ac:dyDescent="0.25">
      <c r="M142" s="102"/>
      <c r="T142" s="160"/>
      <c r="U142" s="164"/>
      <c r="V142" s="165"/>
      <c r="AK142" s="168"/>
      <c r="AL142" s="169"/>
    </row>
    <row r="143" spans="13:38" ht="32.25" customHeight="1" x14ac:dyDescent="0.25">
      <c r="M143" s="102"/>
      <c r="T143" s="160"/>
      <c r="U143" s="164"/>
      <c r="V143" s="165"/>
      <c r="AK143" s="168"/>
      <c r="AL143" s="169"/>
    </row>
    <row r="144" spans="13:38" ht="32.25" customHeight="1" x14ac:dyDescent="0.25">
      <c r="M144" s="102"/>
      <c r="T144" s="160"/>
      <c r="U144" s="164"/>
      <c r="V144" s="165"/>
      <c r="AK144" s="168"/>
      <c r="AL144" s="169"/>
    </row>
    <row r="145" spans="1:44" ht="32.25" customHeight="1" x14ac:dyDescent="0.25">
      <c r="M145" s="102"/>
      <c r="T145" s="160"/>
      <c r="U145" s="164"/>
      <c r="V145" s="165"/>
      <c r="AK145" s="168"/>
      <c r="AL145" s="169"/>
    </row>
    <row r="146" spans="1:44" ht="32.25" customHeight="1" x14ac:dyDescent="0.25">
      <c r="M146" s="102"/>
      <c r="T146" s="160"/>
      <c r="U146" s="164"/>
      <c r="V146" s="165"/>
      <c r="AE146" s="323"/>
      <c r="AF146" s="323"/>
      <c r="AG146" s="60"/>
      <c r="AH146" s="323"/>
      <c r="AI146" s="60"/>
      <c r="AJ146" s="60"/>
      <c r="AK146" s="151"/>
      <c r="AL146" s="152"/>
      <c r="AM146" s="153"/>
      <c r="AN146" s="153"/>
      <c r="AO146" s="153"/>
      <c r="AP146" s="60"/>
      <c r="AQ146" s="150"/>
      <c r="AR146" s="60"/>
    </row>
    <row r="147" spans="1:44" ht="32.25" customHeight="1" x14ac:dyDescent="0.25">
      <c r="M147" s="102"/>
      <c r="T147" s="160"/>
      <c r="U147" s="164"/>
      <c r="V147" s="165"/>
      <c r="AE147" s="324" t="s">
        <v>714</v>
      </c>
      <c r="AF147" s="323"/>
      <c r="AG147" s="60"/>
      <c r="AH147" s="323"/>
      <c r="AI147" s="60"/>
      <c r="AJ147" s="60"/>
      <c r="AK147" s="151"/>
      <c r="AL147" s="152"/>
      <c r="AM147" s="153"/>
      <c r="AN147" s="153"/>
      <c r="AO147" s="153"/>
      <c r="AP147" s="60"/>
      <c r="AQ147" s="150"/>
      <c r="AR147" s="60"/>
    </row>
    <row r="148" spans="1:44" ht="32.25" customHeight="1" x14ac:dyDescent="0.25">
      <c r="M148" s="102"/>
      <c r="T148" s="160"/>
      <c r="U148" s="164"/>
      <c r="V148" s="165"/>
      <c r="AE148" s="325" t="s">
        <v>126</v>
      </c>
      <c r="AF148" s="323"/>
      <c r="AG148" s="60"/>
      <c r="AH148" s="323"/>
      <c r="AI148" s="60"/>
      <c r="AJ148" s="60"/>
      <c r="AK148" s="151"/>
      <c r="AL148" s="152"/>
      <c r="AM148" s="153"/>
      <c r="AN148" s="153"/>
      <c r="AO148" s="153"/>
      <c r="AP148" s="60"/>
      <c r="AQ148" s="150"/>
      <c r="AR148" s="60"/>
    </row>
    <row r="149" spans="1:44" ht="32.25" customHeight="1" x14ac:dyDescent="0.25">
      <c r="A149" s="62"/>
      <c r="B149" s="62"/>
      <c r="C149" s="62"/>
      <c r="M149" s="102"/>
      <c r="T149" s="160"/>
      <c r="U149" s="164"/>
      <c r="V149" s="165"/>
      <c r="AE149" s="323"/>
      <c r="AF149" s="323"/>
      <c r="AG149" s="60"/>
      <c r="AH149" s="323"/>
      <c r="AI149" s="60"/>
      <c r="AJ149" s="60"/>
      <c r="AK149" s="151"/>
      <c r="AL149" s="152"/>
      <c r="AM149" s="153"/>
      <c r="AN149" s="153"/>
      <c r="AO149" s="153"/>
      <c r="AP149" s="60"/>
      <c r="AQ149" s="150"/>
      <c r="AR149" s="60"/>
    </row>
    <row r="150" spans="1:44" ht="32.25" customHeight="1" x14ac:dyDescent="0.25">
      <c r="A150" s="62"/>
      <c r="B150" s="62"/>
      <c r="C150" s="62"/>
      <c r="M150" s="102"/>
      <c r="T150" s="160"/>
      <c r="U150" s="164"/>
      <c r="V150" s="165"/>
      <c r="AK150" s="168"/>
      <c r="AL150" s="169"/>
    </row>
    <row r="151" spans="1:44" ht="32.25" customHeight="1" x14ac:dyDescent="0.25">
      <c r="M151" s="102"/>
      <c r="T151" s="160"/>
      <c r="U151" s="164"/>
      <c r="V151" s="165"/>
      <c r="AK151" s="168"/>
      <c r="AL151" s="169"/>
    </row>
    <row r="152" spans="1:44" ht="32.25" customHeight="1" x14ac:dyDescent="0.25">
      <c r="M152" s="102"/>
      <c r="T152" s="160"/>
      <c r="U152" s="164"/>
      <c r="V152" s="165"/>
      <c r="AK152" s="168"/>
      <c r="AL152" s="169"/>
    </row>
    <row r="153" spans="1:44" ht="32.25" customHeight="1" x14ac:dyDescent="0.25"/>
  </sheetData>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B19"/>
  <sheetViews>
    <sheetView workbookViewId="0">
      <selection activeCell="B7" sqref="B7"/>
    </sheetView>
  </sheetViews>
  <sheetFormatPr defaultRowHeight="12.75" x14ac:dyDescent="0.2"/>
  <cols>
    <col min="1" max="1" width="38.85546875" style="200" bestFit="1" customWidth="1"/>
    <col min="2" max="2" width="10.28515625" style="200" bestFit="1" customWidth="1"/>
    <col min="3" max="3" width="9.140625" style="200"/>
    <col min="4" max="4" width="4.5703125" style="200" bestFit="1" customWidth="1"/>
    <col min="5" max="5" width="2.7109375" style="200" bestFit="1" customWidth="1"/>
    <col min="6" max="6" width="7.7109375" style="200" bestFit="1" customWidth="1"/>
    <col min="7" max="7" width="9.140625" style="200"/>
    <col min="8" max="8" width="3.5703125" style="200" bestFit="1" customWidth="1"/>
    <col min="9" max="9" width="8.7109375" style="200" bestFit="1" customWidth="1"/>
    <col min="10" max="10" width="9.140625" style="200"/>
    <col min="11" max="11" width="4.5703125" style="200" bestFit="1" customWidth="1"/>
    <col min="12" max="12" width="2.7109375" style="200" bestFit="1" customWidth="1"/>
    <col min="13" max="13" width="8.7109375" style="200" bestFit="1" customWidth="1"/>
    <col min="14" max="14" width="9.140625" style="200"/>
    <col min="15" max="15" width="4.5703125" style="200" bestFit="1" customWidth="1"/>
    <col min="16" max="16" width="2.7109375" style="200" bestFit="1" customWidth="1"/>
    <col min="17" max="17" width="8.7109375" style="200" bestFit="1" customWidth="1"/>
    <col min="18" max="18" width="9.140625" style="200"/>
    <col min="19" max="19" width="3.5703125" style="200" bestFit="1" customWidth="1"/>
    <col min="20" max="20" width="2.7109375" style="200" bestFit="1" customWidth="1"/>
    <col min="21" max="21" width="8.7109375" style="200" bestFit="1" customWidth="1"/>
    <col min="22" max="22" width="9.140625" style="200"/>
    <col min="23" max="23" width="3.5703125" style="200" bestFit="1" customWidth="1"/>
    <col min="24" max="24" width="2.7109375" style="200" bestFit="1" customWidth="1"/>
    <col min="25" max="25" width="10.28515625" style="200" bestFit="1" customWidth="1"/>
    <col min="26" max="26" width="9.140625" style="200"/>
    <col min="27" max="27" width="5.5703125" style="200" bestFit="1" customWidth="1"/>
    <col min="28" max="28" width="2.7109375" style="200" bestFit="1" customWidth="1"/>
    <col min="29" max="16384" width="9.140625" style="200"/>
  </cols>
  <sheetData>
    <row r="2" spans="1:28" x14ac:dyDescent="0.2">
      <c r="A2" s="199" t="s">
        <v>722</v>
      </c>
    </row>
    <row r="3" spans="1:28" x14ac:dyDescent="0.2">
      <c r="A3" s="171"/>
      <c r="B3" s="171"/>
      <c r="C3" s="171"/>
      <c r="D3" s="171"/>
      <c r="E3" s="171"/>
      <c r="F3" s="171"/>
      <c r="G3" s="171"/>
      <c r="H3" s="171"/>
      <c r="I3" s="171"/>
      <c r="J3" s="171"/>
      <c r="K3" s="171"/>
      <c r="L3" s="171"/>
      <c r="M3" s="172"/>
      <c r="N3" s="171"/>
      <c r="O3" s="172"/>
      <c r="P3" s="171"/>
      <c r="Q3" s="171"/>
      <c r="R3" s="171"/>
      <c r="S3" s="173"/>
      <c r="T3" s="171"/>
      <c r="U3" s="171"/>
      <c r="V3" s="171"/>
      <c r="W3" s="171"/>
      <c r="X3" s="171"/>
      <c r="Y3" s="171"/>
      <c r="Z3" s="171"/>
      <c r="AA3" s="171"/>
      <c r="AB3" s="171"/>
    </row>
    <row r="4" spans="1:28" x14ac:dyDescent="0.2">
      <c r="A4" s="174"/>
      <c r="B4" s="175" t="s">
        <v>94</v>
      </c>
      <c r="C4" s="176"/>
      <c r="D4" s="176"/>
      <c r="E4" s="177"/>
      <c r="F4" s="175" t="s">
        <v>62</v>
      </c>
      <c r="G4" s="176"/>
      <c r="H4" s="176"/>
      <c r="I4" s="175" t="s">
        <v>355</v>
      </c>
      <c r="J4" s="176"/>
      <c r="K4" s="176"/>
      <c r="L4" s="177"/>
      <c r="M4" s="175" t="s">
        <v>297</v>
      </c>
      <c r="N4" s="176"/>
      <c r="O4" s="176"/>
      <c r="P4" s="177"/>
      <c r="Q4" s="175" t="s">
        <v>400</v>
      </c>
      <c r="R4" s="176"/>
      <c r="S4" s="176"/>
      <c r="T4" s="177"/>
      <c r="U4" s="175" t="s">
        <v>338</v>
      </c>
      <c r="V4" s="176"/>
      <c r="W4" s="176"/>
      <c r="X4" s="177"/>
      <c r="Y4" s="175" t="s">
        <v>715</v>
      </c>
      <c r="Z4" s="176"/>
      <c r="AA4" s="176"/>
      <c r="AB4" s="177"/>
    </row>
    <row r="5" spans="1:28" x14ac:dyDescent="0.2">
      <c r="A5" s="178" t="s">
        <v>43</v>
      </c>
      <c r="B5" s="179"/>
      <c r="C5" s="180"/>
      <c r="D5" s="180"/>
      <c r="E5" s="181"/>
      <c r="F5" s="179"/>
      <c r="G5" s="180"/>
      <c r="H5" s="180"/>
      <c r="I5" s="179"/>
      <c r="J5" s="180"/>
      <c r="K5" s="180"/>
      <c r="L5" s="181"/>
      <c r="M5" s="179"/>
      <c r="N5" s="180"/>
      <c r="O5" s="180"/>
      <c r="P5" s="181"/>
      <c r="Q5" s="179"/>
      <c r="R5" s="180"/>
      <c r="S5" s="180"/>
      <c r="T5" s="181"/>
      <c r="U5" s="179"/>
      <c r="V5" s="180"/>
      <c r="W5" s="180"/>
      <c r="X5" s="181"/>
      <c r="Y5" s="179"/>
      <c r="Z5" s="180"/>
      <c r="AA5" s="180"/>
      <c r="AB5" s="181"/>
    </row>
    <row r="6" spans="1:28" x14ac:dyDescent="0.2">
      <c r="A6" s="182" t="s">
        <v>716</v>
      </c>
      <c r="B6" s="183">
        <v>27</v>
      </c>
      <c r="C6" s="184" t="s">
        <v>717</v>
      </c>
      <c r="D6" s="184"/>
      <c r="E6" s="185"/>
      <c r="F6" s="183">
        <v>2</v>
      </c>
      <c r="G6" s="184" t="s">
        <v>717</v>
      </c>
      <c r="H6" s="184"/>
      <c r="I6" s="183">
        <v>8</v>
      </c>
      <c r="J6" s="184" t="s">
        <v>717</v>
      </c>
      <c r="K6" s="184"/>
      <c r="L6" s="185"/>
      <c r="M6" s="183">
        <v>6</v>
      </c>
      <c r="N6" s="184" t="s">
        <v>717</v>
      </c>
      <c r="O6" s="184"/>
      <c r="P6" s="185"/>
      <c r="Q6" s="183">
        <v>3</v>
      </c>
      <c r="R6" s="184" t="s">
        <v>717</v>
      </c>
      <c r="S6" s="184"/>
      <c r="T6" s="185"/>
      <c r="U6" s="183">
        <v>1</v>
      </c>
      <c r="V6" s="184" t="s">
        <v>718</v>
      </c>
      <c r="W6" s="184"/>
      <c r="X6" s="185"/>
      <c r="Y6" s="183">
        <v>47</v>
      </c>
      <c r="Z6" s="184" t="s">
        <v>717</v>
      </c>
      <c r="AA6" s="184"/>
      <c r="AB6" s="185"/>
    </row>
    <row r="7" spans="1:28" x14ac:dyDescent="0.2">
      <c r="A7" s="186" t="s">
        <v>719</v>
      </c>
      <c r="B7" s="187">
        <v>861786.69000006048</v>
      </c>
      <c r="C7" s="171" t="s">
        <v>50</v>
      </c>
      <c r="D7" s="188">
        <v>30.06556033092151</v>
      </c>
      <c r="E7" s="189" t="s">
        <v>47</v>
      </c>
      <c r="F7" s="187">
        <v>40079.159999999996</v>
      </c>
      <c r="G7" s="171" t="s">
        <v>50</v>
      </c>
      <c r="H7" s="188">
        <v>1.3982606333738707</v>
      </c>
      <c r="I7" s="187">
        <v>275799.26000017929</v>
      </c>
      <c r="J7" s="171" t="s">
        <v>50</v>
      </c>
      <c r="K7" s="188">
        <v>9.621939381261873</v>
      </c>
      <c r="L7" s="189" t="s">
        <v>47</v>
      </c>
      <c r="M7" s="187">
        <v>250852.00000000003</v>
      </c>
      <c r="N7" s="171" t="s">
        <v>50</v>
      </c>
      <c r="O7" s="188">
        <v>8.7515925085032293</v>
      </c>
      <c r="P7" s="189" t="s">
        <v>47</v>
      </c>
      <c r="Q7" s="187">
        <v>122155.21</v>
      </c>
      <c r="R7" s="171" t="s">
        <v>50</v>
      </c>
      <c r="S7" s="188">
        <v>4.2616866547232579</v>
      </c>
      <c r="T7" s="189" t="s">
        <v>47</v>
      </c>
      <c r="U7" s="187">
        <v>30973.799999999996</v>
      </c>
      <c r="V7" s="171" t="s">
        <v>50</v>
      </c>
      <c r="W7" s="188">
        <v>1.0805976274451758</v>
      </c>
      <c r="X7" s="189" t="s">
        <v>47</v>
      </c>
      <c r="Y7" s="187">
        <v>1581646.1200002397</v>
      </c>
      <c r="Z7" s="171" t="s">
        <v>50</v>
      </c>
      <c r="AA7" s="188">
        <v>55.179637136228912</v>
      </c>
      <c r="AB7" s="189" t="s">
        <v>47</v>
      </c>
    </row>
    <row r="8" spans="1:28" x14ac:dyDescent="0.2">
      <c r="A8" s="186" t="s">
        <v>720</v>
      </c>
      <c r="B8" s="197">
        <v>6680.1176268522677</v>
      </c>
      <c r="C8" s="170" t="s">
        <v>721</v>
      </c>
      <c r="D8" s="201">
        <v>58.065891057837113</v>
      </c>
      <c r="E8" s="202" t="s">
        <v>47</v>
      </c>
      <c r="F8" s="197">
        <v>94.455066150000007</v>
      </c>
      <c r="G8" s="170" t="s">
        <v>721</v>
      </c>
      <c r="H8" s="201">
        <v>0.82103607859837957</v>
      </c>
      <c r="I8" s="197">
        <v>765.75414787000011</v>
      </c>
      <c r="J8" s="170" t="s">
        <v>721</v>
      </c>
      <c r="K8" s="201">
        <v>6.6561996975281188</v>
      </c>
      <c r="L8" s="202" t="s">
        <v>47</v>
      </c>
      <c r="M8" s="197">
        <v>1584.1427945399998</v>
      </c>
      <c r="N8" s="170" t="s">
        <v>721</v>
      </c>
      <c r="O8" s="201">
        <v>13.769916649081715</v>
      </c>
      <c r="P8" s="202" t="s">
        <v>47</v>
      </c>
      <c r="Q8" s="197">
        <v>595.61252883500015</v>
      </c>
      <c r="R8" s="170" t="s">
        <v>721</v>
      </c>
      <c r="S8" s="201">
        <v>5.177269944019331</v>
      </c>
      <c r="T8" s="202" t="s">
        <v>47</v>
      </c>
      <c r="U8" s="197">
        <v>89.000000000000014</v>
      </c>
      <c r="V8" s="170" t="s">
        <v>721</v>
      </c>
      <c r="W8" s="201">
        <v>0.77361875835450644</v>
      </c>
      <c r="X8" s="202" t="s">
        <v>47</v>
      </c>
      <c r="Y8" s="197">
        <v>9809.0821642472674</v>
      </c>
      <c r="Z8" s="170" t="s">
        <v>721</v>
      </c>
      <c r="AA8" s="201">
        <v>84.411755996278842</v>
      </c>
      <c r="AB8" s="202" t="s">
        <v>47</v>
      </c>
    </row>
    <row r="9" spans="1:28" x14ac:dyDescent="0.2">
      <c r="A9" s="186"/>
      <c r="B9" s="190"/>
      <c r="C9" s="171"/>
      <c r="D9" s="191"/>
      <c r="E9" s="189"/>
      <c r="F9" s="190"/>
      <c r="G9" s="171"/>
      <c r="H9" s="191"/>
      <c r="I9" s="190"/>
      <c r="J9" s="171"/>
      <c r="K9" s="191"/>
      <c r="L9" s="189"/>
      <c r="M9" s="190"/>
      <c r="N9" s="171"/>
      <c r="O9" s="191"/>
      <c r="P9" s="189"/>
      <c r="Q9" s="190"/>
      <c r="R9" s="171"/>
      <c r="S9" s="191"/>
      <c r="T9" s="191"/>
      <c r="U9" s="190"/>
      <c r="V9" s="171"/>
      <c r="W9" s="191"/>
      <c r="X9" s="189"/>
      <c r="Y9" s="190"/>
      <c r="Z9" s="171"/>
      <c r="AA9" s="191"/>
      <c r="AB9" s="189"/>
    </row>
    <row r="10" spans="1:28" x14ac:dyDescent="0.2">
      <c r="A10" s="178" t="s">
        <v>44</v>
      </c>
      <c r="B10" s="179"/>
      <c r="C10" s="180"/>
      <c r="D10" s="180"/>
      <c r="E10" s="181"/>
      <c r="F10" s="179"/>
      <c r="G10" s="180"/>
      <c r="H10" s="180"/>
      <c r="I10" s="179"/>
      <c r="J10" s="180"/>
      <c r="K10" s="180"/>
      <c r="L10" s="181"/>
      <c r="M10" s="179"/>
      <c r="N10" s="180"/>
      <c r="O10" s="180"/>
      <c r="P10" s="181"/>
      <c r="Q10" s="179"/>
      <c r="R10" s="180"/>
      <c r="S10" s="180"/>
      <c r="T10" s="181"/>
      <c r="U10" s="179"/>
      <c r="V10" s="180"/>
      <c r="W10" s="180"/>
      <c r="X10" s="181"/>
      <c r="Y10" s="179"/>
      <c r="Z10" s="180"/>
      <c r="AA10" s="180"/>
      <c r="AB10" s="181"/>
    </row>
    <row r="11" spans="1:28" x14ac:dyDescent="0.2">
      <c r="A11" s="182" t="s">
        <v>716</v>
      </c>
      <c r="B11" s="183">
        <v>32</v>
      </c>
      <c r="C11" s="184" t="s">
        <v>717</v>
      </c>
      <c r="D11" s="184"/>
      <c r="E11" s="185"/>
      <c r="F11" s="183">
        <v>0</v>
      </c>
      <c r="G11" s="184" t="s">
        <v>56</v>
      </c>
      <c r="H11" s="184"/>
      <c r="I11" s="183">
        <v>16</v>
      </c>
      <c r="J11" s="184" t="s">
        <v>717</v>
      </c>
      <c r="K11" s="184"/>
      <c r="L11" s="185"/>
      <c r="M11" s="183">
        <v>5</v>
      </c>
      <c r="N11" s="184" t="s">
        <v>717</v>
      </c>
      <c r="O11" s="184"/>
      <c r="P11" s="185"/>
      <c r="Q11" s="183">
        <v>0</v>
      </c>
      <c r="R11" s="184" t="s">
        <v>56</v>
      </c>
      <c r="S11" s="184"/>
      <c r="T11" s="185"/>
      <c r="U11" s="183">
        <v>1</v>
      </c>
      <c r="V11" s="184" t="s">
        <v>718</v>
      </c>
      <c r="W11" s="184"/>
      <c r="X11" s="185"/>
      <c r="Y11" s="183">
        <v>54</v>
      </c>
      <c r="Z11" s="184" t="s">
        <v>717</v>
      </c>
      <c r="AA11" s="184"/>
      <c r="AB11" s="185"/>
    </row>
    <row r="12" spans="1:28" x14ac:dyDescent="0.2">
      <c r="A12" s="186" t="s">
        <v>719</v>
      </c>
      <c r="B12" s="187">
        <v>562912.1</v>
      </c>
      <c r="C12" s="171" t="s">
        <v>50</v>
      </c>
      <c r="D12" s="188">
        <v>19.63858098522563</v>
      </c>
      <c r="E12" s="189" t="s">
        <v>47</v>
      </c>
      <c r="F12" s="187">
        <v>0</v>
      </c>
      <c r="G12" s="171" t="s">
        <v>50</v>
      </c>
      <c r="H12" s="188">
        <v>0</v>
      </c>
      <c r="I12" s="187">
        <v>581535.80000000016</v>
      </c>
      <c r="J12" s="171" t="s">
        <v>50</v>
      </c>
      <c r="K12" s="188">
        <v>20.288314825899068</v>
      </c>
      <c r="L12" s="189" t="s">
        <v>47</v>
      </c>
      <c r="M12" s="187">
        <v>66250</v>
      </c>
      <c r="N12" s="171" t="s">
        <v>50</v>
      </c>
      <c r="O12" s="188">
        <v>2.3112951209810517</v>
      </c>
      <c r="P12" s="189" t="s">
        <v>47</v>
      </c>
      <c r="Q12" s="187">
        <v>0</v>
      </c>
      <c r="R12" s="171" t="s">
        <v>50</v>
      </c>
      <c r="S12" s="188">
        <v>0</v>
      </c>
      <c r="T12" s="189" t="s">
        <v>47</v>
      </c>
      <c r="U12" s="187">
        <v>74014.3</v>
      </c>
      <c r="V12" s="171" t="s">
        <v>50</v>
      </c>
      <c r="W12" s="188">
        <v>2.5821719316653264</v>
      </c>
      <c r="X12" s="189" t="s">
        <v>47</v>
      </c>
      <c r="Y12" s="187">
        <v>1284712.2000000002</v>
      </c>
      <c r="Z12" s="171" t="s">
        <v>50</v>
      </c>
      <c r="AA12" s="188">
        <v>44.820362863771081</v>
      </c>
      <c r="AB12" s="189" t="s">
        <v>47</v>
      </c>
    </row>
    <row r="13" spans="1:28" x14ac:dyDescent="0.2">
      <c r="A13" s="186" t="s">
        <v>720</v>
      </c>
      <c r="B13" s="197">
        <v>1063.9550609899998</v>
      </c>
      <c r="C13" s="170" t="s">
        <v>721</v>
      </c>
      <c r="D13" s="201">
        <v>9.2482650924502998</v>
      </c>
      <c r="E13" s="202" t="s">
        <v>47</v>
      </c>
      <c r="F13" s="203">
        <v>0</v>
      </c>
      <c r="G13" s="170" t="s">
        <v>721</v>
      </c>
      <c r="H13" s="201">
        <v>0</v>
      </c>
      <c r="I13" s="197">
        <v>631.63738291000004</v>
      </c>
      <c r="J13" s="170" t="s">
        <v>721</v>
      </c>
      <c r="K13" s="201">
        <v>5.4904104258103841</v>
      </c>
      <c r="L13" s="202" t="s">
        <v>47</v>
      </c>
      <c r="M13" s="197">
        <v>88.7</v>
      </c>
      <c r="N13" s="170" t="s">
        <v>721</v>
      </c>
      <c r="O13" s="201">
        <v>0.7710110546746598</v>
      </c>
      <c r="P13" s="202" t="s">
        <v>47</v>
      </c>
      <c r="Q13" s="203">
        <v>0</v>
      </c>
      <c r="R13" s="170" t="s">
        <v>721</v>
      </c>
      <c r="S13" s="201">
        <v>0</v>
      </c>
      <c r="T13" s="202" t="s">
        <v>47</v>
      </c>
      <c r="U13" s="197">
        <v>27.142046759999999</v>
      </c>
      <c r="V13" s="170" t="s">
        <v>721</v>
      </c>
      <c r="W13" s="201">
        <v>0.23592805071540623</v>
      </c>
      <c r="X13" s="202" t="s">
        <v>47</v>
      </c>
      <c r="Y13" s="204">
        <v>1811.4344906599999</v>
      </c>
      <c r="Z13" s="170" t="s">
        <v>721</v>
      </c>
      <c r="AA13" s="201">
        <v>15.588244003721153</v>
      </c>
      <c r="AB13" s="202" t="s">
        <v>47</v>
      </c>
    </row>
    <row r="14" spans="1:28" x14ac:dyDescent="0.2">
      <c r="A14" s="186"/>
      <c r="B14" s="190"/>
      <c r="C14" s="171"/>
      <c r="D14" s="171"/>
      <c r="E14" s="189"/>
      <c r="F14" s="190"/>
      <c r="G14" s="171"/>
      <c r="H14" s="171"/>
      <c r="I14" s="190"/>
      <c r="J14" s="171"/>
      <c r="K14" s="171"/>
      <c r="L14" s="189"/>
      <c r="M14" s="190"/>
      <c r="N14" s="171"/>
      <c r="O14" s="171"/>
      <c r="P14" s="189"/>
      <c r="Q14" s="190"/>
      <c r="R14" s="171"/>
      <c r="S14" s="171"/>
      <c r="T14" s="189"/>
      <c r="U14" s="190"/>
      <c r="V14" s="171"/>
      <c r="W14" s="171"/>
      <c r="X14" s="189"/>
      <c r="Y14" s="190"/>
      <c r="Z14" s="171"/>
      <c r="AA14" s="171"/>
      <c r="AB14" s="189"/>
    </row>
    <row r="15" spans="1:28" x14ac:dyDescent="0.2">
      <c r="A15" s="178" t="s">
        <v>715</v>
      </c>
      <c r="B15" s="179"/>
      <c r="C15" s="180"/>
      <c r="D15" s="180"/>
      <c r="E15" s="181"/>
      <c r="F15" s="179"/>
      <c r="G15" s="180"/>
      <c r="H15" s="180"/>
      <c r="I15" s="179"/>
      <c r="J15" s="180"/>
      <c r="K15" s="180"/>
      <c r="L15" s="181"/>
      <c r="M15" s="179"/>
      <c r="N15" s="180"/>
      <c r="O15" s="180"/>
      <c r="P15" s="181"/>
      <c r="Q15" s="179"/>
      <c r="R15" s="180"/>
      <c r="S15" s="180"/>
      <c r="T15" s="181"/>
      <c r="U15" s="179"/>
      <c r="V15" s="180"/>
      <c r="W15" s="180"/>
      <c r="X15" s="181"/>
      <c r="Y15" s="179"/>
      <c r="Z15" s="180"/>
      <c r="AA15" s="180"/>
      <c r="AB15" s="181"/>
    </row>
    <row r="16" spans="1:28" x14ac:dyDescent="0.2">
      <c r="A16" s="186" t="s">
        <v>716</v>
      </c>
      <c r="B16" s="187">
        <v>60</v>
      </c>
      <c r="C16" s="171" t="s">
        <v>717</v>
      </c>
      <c r="D16" s="171"/>
      <c r="E16" s="189"/>
      <c r="F16" s="187">
        <v>2</v>
      </c>
      <c r="G16" s="171" t="s">
        <v>717</v>
      </c>
      <c r="H16" s="171"/>
      <c r="I16" s="187">
        <v>24</v>
      </c>
      <c r="J16" s="171" t="s">
        <v>717</v>
      </c>
      <c r="K16" s="171"/>
      <c r="L16" s="189"/>
      <c r="M16" s="187">
        <v>11</v>
      </c>
      <c r="N16" s="171" t="s">
        <v>717</v>
      </c>
      <c r="O16" s="171"/>
      <c r="P16" s="189"/>
      <c r="Q16" s="187">
        <v>3</v>
      </c>
      <c r="R16" s="171" t="s">
        <v>717</v>
      </c>
      <c r="S16" s="171"/>
      <c r="T16" s="189"/>
      <c r="U16" s="187">
        <v>2</v>
      </c>
      <c r="V16" s="171" t="s">
        <v>717</v>
      </c>
      <c r="W16" s="171"/>
      <c r="X16" s="189"/>
      <c r="Y16" s="187">
        <v>101</v>
      </c>
      <c r="Z16" s="171" t="s">
        <v>717</v>
      </c>
      <c r="AA16" s="171"/>
      <c r="AB16" s="189"/>
    </row>
    <row r="17" spans="1:28" x14ac:dyDescent="0.2">
      <c r="A17" s="186" t="s">
        <v>719</v>
      </c>
      <c r="B17" s="187">
        <v>1424698.7900000606</v>
      </c>
      <c r="C17" s="171" t="s">
        <v>50</v>
      </c>
      <c r="D17" s="188">
        <v>49.704141316147144</v>
      </c>
      <c r="E17" s="189" t="s">
        <v>47</v>
      </c>
      <c r="F17" s="187">
        <v>40079.159999999996</v>
      </c>
      <c r="G17" s="171" t="s">
        <v>50</v>
      </c>
      <c r="H17" s="188">
        <v>1.3982606333738707</v>
      </c>
      <c r="I17" s="187">
        <v>857335.06000017945</v>
      </c>
      <c r="J17" s="171" t="s">
        <v>50</v>
      </c>
      <c r="K17" s="188">
        <v>29.910254207160943</v>
      </c>
      <c r="L17" s="189" t="s">
        <v>47</v>
      </c>
      <c r="M17" s="187">
        <v>317102</v>
      </c>
      <c r="N17" s="171" t="s">
        <v>50</v>
      </c>
      <c r="O17" s="188">
        <v>11.06288762948428</v>
      </c>
      <c r="P17" s="189" t="s">
        <v>47</v>
      </c>
      <c r="Q17" s="187">
        <v>122155.21</v>
      </c>
      <c r="R17" s="171" t="s">
        <v>50</v>
      </c>
      <c r="S17" s="188">
        <v>4.2616866547232579</v>
      </c>
      <c r="T17" s="189" t="s">
        <v>47</v>
      </c>
      <c r="U17" s="187">
        <v>104988.1</v>
      </c>
      <c r="V17" s="171" t="s">
        <v>50</v>
      </c>
      <c r="W17" s="188">
        <v>3.6627695591105027</v>
      </c>
      <c r="X17" s="189" t="s">
        <v>47</v>
      </c>
      <c r="Y17" s="187">
        <v>2866358.3200002401</v>
      </c>
      <c r="Z17" s="171" t="s">
        <v>50</v>
      </c>
      <c r="AA17" s="188">
        <v>100</v>
      </c>
      <c r="AB17" s="189" t="s">
        <v>47</v>
      </c>
    </row>
    <row r="18" spans="1:28" x14ac:dyDescent="0.2">
      <c r="A18" s="186" t="s">
        <v>720</v>
      </c>
      <c r="B18" s="197">
        <v>7744.0726878422674</v>
      </c>
      <c r="C18" s="170" t="s">
        <v>721</v>
      </c>
      <c r="D18" s="201">
        <v>67.314156150287417</v>
      </c>
      <c r="E18" s="202" t="s">
        <v>47</v>
      </c>
      <c r="F18" s="197">
        <v>94.455066150000007</v>
      </c>
      <c r="G18" s="170" t="s">
        <v>721</v>
      </c>
      <c r="H18" s="201">
        <v>0.82103607859837957</v>
      </c>
      <c r="I18" s="197">
        <v>1397.3915307800003</v>
      </c>
      <c r="J18" s="170" t="s">
        <v>721</v>
      </c>
      <c r="K18" s="201">
        <v>12.146610123338505</v>
      </c>
      <c r="L18" s="202" t="s">
        <v>47</v>
      </c>
      <c r="M18" s="197">
        <v>1672.8427945399999</v>
      </c>
      <c r="N18" s="170" t="s">
        <v>721</v>
      </c>
      <c r="O18" s="201">
        <v>14.540927703756376</v>
      </c>
      <c r="P18" s="202" t="s">
        <v>47</v>
      </c>
      <c r="Q18" s="197">
        <v>595.61252883500015</v>
      </c>
      <c r="R18" s="170" t="s">
        <v>721</v>
      </c>
      <c r="S18" s="201">
        <v>5.177269944019331</v>
      </c>
      <c r="T18" s="202" t="s">
        <v>47</v>
      </c>
      <c r="U18" s="197">
        <v>116.14204676000001</v>
      </c>
      <c r="V18" s="170" t="s">
        <v>721</v>
      </c>
      <c r="W18" s="201">
        <v>1.0095468090699127</v>
      </c>
      <c r="X18" s="202" t="s">
        <v>47</v>
      </c>
      <c r="Y18" s="204">
        <v>11620.516654907267</v>
      </c>
      <c r="Z18" s="170" t="s">
        <v>721</v>
      </c>
      <c r="AA18" s="201">
        <v>100</v>
      </c>
      <c r="AB18" s="202" t="s">
        <v>47</v>
      </c>
    </row>
    <row r="19" spans="1:28" x14ac:dyDescent="0.2">
      <c r="A19" s="192"/>
      <c r="B19" s="193"/>
      <c r="C19" s="194"/>
      <c r="D19" s="194"/>
      <c r="E19" s="195"/>
      <c r="F19" s="196"/>
      <c r="G19" s="194"/>
      <c r="H19" s="194"/>
      <c r="I19" s="193"/>
      <c r="J19" s="194"/>
      <c r="K19" s="194"/>
      <c r="L19" s="195"/>
      <c r="M19" s="193"/>
      <c r="N19" s="194"/>
      <c r="O19" s="194"/>
      <c r="P19" s="195"/>
      <c r="Q19" s="193"/>
      <c r="R19" s="194"/>
      <c r="S19" s="194"/>
      <c r="T19" s="195"/>
      <c r="U19" s="193"/>
      <c r="V19" s="194"/>
      <c r="W19" s="194"/>
      <c r="X19" s="195"/>
      <c r="Y19" s="193"/>
      <c r="Z19" s="194"/>
      <c r="AA19" s="194"/>
      <c r="AB19" s="195"/>
    </row>
  </sheetData>
  <conditionalFormatting sqref="I9:I10 J6:L6 F9:F10 M9:M10 I14:P15 K7:L7 J16:P16 F14:H16 K12:L12 N6:P6 J13:L13 G6:H6 J8:L11 G19:P19 J18:L18 N18:P18 V6:AB6 G8:H11 H7 G13:H13 H12 F18:H18 F17 H17 K17:M17 O17:P17 N13:P13 O12:P12 N8:P11 O7:P7 V9:AB11 W7:Y7 V13:AB16 W12:Y12 V18:AB19 W17:Y17 AA17:AB17 AA12:AB12 AA7:AB7 V8:X8 Z8:AB8">
    <cfRule type="expression" dxfId="2" priority="1" stopIfTrue="1">
      <formula>F6=MAX($G6:$Q6)</formula>
    </cfRule>
  </conditionalFormatting>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I24" sqref="I24"/>
    </sheetView>
  </sheetViews>
  <sheetFormatPr defaultRowHeight="15" x14ac:dyDescent="0.25"/>
  <cols>
    <col min="1" max="1" width="30.140625" customWidth="1"/>
    <col min="2" max="2" width="10.85546875" bestFit="1" customWidth="1"/>
  </cols>
  <sheetData>
    <row r="1" spans="1:3" x14ac:dyDescent="0.25">
      <c r="A1" s="212"/>
      <c r="B1" s="213">
        <v>42916</v>
      </c>
    </row>
    <row r="2" spans="1:3" x14ac:dyDescent="0.25">
      <c r="A2" s="214"/>
      <c r="B2" s="215"/>
    </row>
    <row r="3" spans="1:3" x14ac:dyDescent="0.25">
      <c r="A3" s="216" t="s">
        <v>723</v>
      </c>
      <c r="B3" s="217">
        <v>7169.1</v>
      </c>
    </row>
    <row r="4" spans="1:3" x14ac:dyDescent="0.25">
      <c r="A4" s="216" t="s">
        <v>724</v>
      </c>
      <c r="B4" s="217">
        <v>296.8</v>
      </c>
    </row>
    <row r="5" spans="1:3" x14ac:dyDescent="0.25">
      <c r="A5" s="216" t="s">
        <v>725</v>
      </c>
      <c r="B5" s="217">
        <v>211.3</v>
      </c>
    </row>
    <row r="6" spans="1:3" x14ac:dyDescent="0.25">
      <c r="A6" s="216" t="s">
        <v>726</v>
      </c>
      <c r="B6" s="218">
        <v>3785.4</v>
      </c>
    </row>
    <row r="7" spans="1:3" x14ac:dyDescent="0.25">
      <c r="A7" s="219" t="s">
        <v>732</v>
      </c>
      <c r="B7" s="220">
        <v>11462.6</v>
      </c>
    </row>
    <row r="9" spans="1:3" x14ac:dyDescent="0.25">
      <c r="A9" s="221" t="s">
        <v>727</v>
      </c>
      <c r="B9" s="222">
        <v>11620.5</v>
      </c>
      <c r="C9" s="222"/>
    </row>
    <row r="10" spans="1:3" x14ac:dyDescent="0.25">
      <c r="A10" s="221" t="s">
        <v>728</v>
      </c>
      <c r="B10" s="222">
        <v>10954.5</v>
      </c>
      <c r="C10" s="222"/>
    </row>
    <row r="11" spans="1:3" x14ac:dyDescent="0.25">
      <c r="A11" s="221" t="s">
        <v>729</v>
      </c>
      <c r="B11" s="222">
        <f>B10-B9</f>
        <v>-666</v>
      </c>
      <c r="C11" s="222" t="s">
        <v>730</v>
      </c>
    </row>
    <row r="12" spans="1:3" x14ac:dyDescent="0.25">
      <c r="A12" s="221"/>
      <c r="B12" s="222"/>
      <c r="C12" s="222"/>
    </row>
    <row r="13" spans="1:3" x14ac:dyDescent="0.25">
      <c r="A13" s="221" t="s">
        <v>731</v>
      </c>
      <c r="B13" s="222">
        <v>11620.5</v>
      </c>
      <c r="C13" s="222"/>
    </row>
    <row r="14" spans="1:3" x14ac:dyDescent="0.25">
      <c r="A14" s="221" t="s">
        <v>763</v>
      </c>
      <c r="B14" s="222">
        <v>59</v>
      </c>
      <c r="C14" s="222"/>
    </row>
    <row r="15" spans="1:3" x14ac:dyDescent="0.25">
      <c r="A15" s="221" t="s">
        <v>759</v>
      </c>
      <c r="B15" s="224">
        <v>-361.3</v>
      </c>
      <c r="C15" s="223"/>
    </row>
    <row r="16" spans="1:3" x14ac:dyDescent="0.25">
      <c r="A16" s="221" t="s">
        <v>760</v>
      </c>
      <c r="B16" s="224">
        <v>-327.5</v>
      </c>
      <c r="C16" s="223"/>
    </row>
    <row r="17" spans="1:4" x14ac:dyDescent="0.25">
      <c r="A17" s="221" t="s">
        <v>761</v>
      </c>
      <c r="B17" s="224">
        <v>-50.6</v>
      </c>
      <c r="C17" s="223"/>
    </row>
    <row r="18" spans="1:4" x14ac:dyDescent="0.25">
      <c r="A18" s="221" t="s">
        <v>762</v>
      </c>
      <c r="B18" s="225">
        <v>14.4</v>
      </c>
      <c r="C18" s="223"/>
    </row>
    <row r="19" spans="1:4" ht="15.75" thickBot="1" x14ac:dyDescent="0.3">
      <c r="A19" s="221" t="s">
        <v>727</v>
      </c>
      <c r="B19" s="305">
        <f>SUM(B13:B18)</f>
        <v>10954.5</v>
      </c>
      <c r="C19" s="222"/>
    </row>
    <row r="20" spans="1:4" ht="15.75" thickTop="1" x14ac:dyDescent="0.25">
      <c r="A20" s="221"/>
      <c r="B20" s="225"/>
      <c r="C20" s="225"/>
    </row>
    <row r="21" spans="1:4" x14ac:dyDescent="0.25">
      <c r="A21" s="198"/>
      <c r="B21" s="226"/>
      <c r="C21" s="226"/>
    </row>
    <row r="22" spans="1:4" x14ac:dyDescent="0.25">
      <c r="A22" s="198"/>
      <c r="B22" s="198"/>
      <c r="C22" s="226"/>
      <c r="D22" s="226"/>
    </row>
    <row r="23" spans="1:4" x14ac:dyDescent="0.25">
      <c r="A23" s="198"/>
      <c r="B23" s="198"/>
      <c r="C23" s="226"/>
      <c r="D23" s="226"/>
    </row>
    <row r="24" spans="1:4" x14ac:dyDescent="0.25">
      <c r="A24" s="198"/>
      <c r="B24" s="198"/>
      <c r="C24" s="226"/>
      <c r="D24" s="226"/>
    </row>
  </sheetData>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 id="{34515914-B666-4AE0-9B3F-987DA102159D}">
            <xm:f>'\\dxs.dexus.com\home$\FIN\DRT\Statutory Accounts\2016\Dec-15\Financial Statements\[DXS Dec-15 financial statements.xlsx]Inputs'!#REF!='\\dxs.dexus.com\home$\FIN\DRT\Statutory Accounts\2016\Dec-15\Financial Statements\[DXS Dec-15 financial statements.xlsx]Inputs'!#REF!</xm:f>
            <x14:dxf>
              <numFmt numFmtId="168" formatCode="_(* #,##0_);_(* \(#,##0\);_(* &quot;-&quot;??_);_(@_)"/>
            </x14:dxf>
          </x14:cfRule>
          <x14:cfRule type="expression" priority="2" id="{6FF98C00-FF25-4F38-B229-4B44987362FD}">
            <xm:f>'\\dxs.dexus.com\home$\FIN\DRT\Statutory Accounts\2016\Dec-15\Financial Statements\[DXS Dec-15 financial statements.xlsx]Inputs'!#REF!='\\dxs.dexus.com\home$\FIN\DRT\Statutory Accounts\2016\Dec-15\Financial Statements\[DXS Dec-15 financial statements.xlsx]Inputs'!#REF!</xm:f>
            <x14:dxf>
              <numFmt numFmtId="168" formatCode="_(* #,##0_);_(* \(#,##0\);_(* &quot;-&quot;??_);_(@_)"/>
            </x14:dxf>
          </x14:cfRule>
          <xm:sqref>B3:B7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workbookViewId="0">
      <selection activeCell="L2" sqref="L2"/>
    </sheetView>
  </sheetViews>
  <sheetFormatPr defaultColWidth="9.140625" defaultRowHeight="12.75" x14ac:dyDescent="0.2"/>
  <cols>
    <col min="1" max="1" width="30.42578125" style="200" customWidth="1"/>
    <col min="2" max="2" width="14.42578125" style="200" customWidth="1"/>
    <col min="3" max="3" width="15.7109375" style="200" customWidth="1"/>
    <col min="4" max="4" width="16.5703125" style="200" customWidth="1"/>
    <col min="5" max="5" width="14.7109375" style="200" customWidth="1"/>
    <col min="6" max="6" width="12.140625" style="200" customWidth="1"/>
    <col min="7" max="7" width="4.140625" style="200" customWidth="1"/>
    <col min="8" max="8" width="14.7109375" style="200" customWidth="1"/>
    <col min="9" max="16384" width="9.140625" style="200"/>
  </cols>
  <sheetData>
    <row r="1" spans="1:8" x14ac:dyDescent="0.2">
      <c r="A1" s="329" t="s">
        <v>733</v>
      </c>
      <c r="B1" s="329"/>
      <c r="C1" s="329"/>
      <c r="D1" s="329"/>
      <c r="E1" s="329"/>
      <c r="F1" s="329"/>
      <c r="G1" s="329"/>
      <c r="H1" s="329"/>
    </row>
    <row r="2" spans="1:8" s="227" customFormat="1" ht="51" x14ac:dyDescent="0.2">
      <c r="A2" s="280"/>
      <c r="B2" s="281" t="s">
        <v>734</v>
      </c>
      <c r="C2" s="282" t="s">
        <v>18</v>
      </c>
      <c r="D2" s="281" t="s">
        <v>735</v>
      </c>
      <c r="E2" s="282" t="s">
        <v>736</v>
      </c>
      <c r="F2" s="282" t="s">
        <v>737</v>
      </c>
      <c r="G2" s="283"/>
      <c r="H2" s="281" t="s">
        <v>22</v>
      </c>
    </row>
    <row r="3" spans="1:8" s="227" customFormat="1" x14ac:dyDescent="0.2">
      <c r="A3" s="280"/>
      <c r="B3" s="280"/>
      <c r="C3" s="284" t="s">
        <v>738</v>
      </c>
      <c r="D3" s="284"/>
      <c r="E3" s="284" t="s">
        <v>52</v>
      </c>
      <c r="F3" s="284" t="s">
        <v>52</v>
      </c>
      <c r="G3" s="280"/>
      <c r="H3" s="280"/>
    </row>
    <row r="4" spans="1:8" x14ac:dyDescent="0.2">
      <c r="A4" s="285" t="s">
        <v>43</v>
      </c>
      <c r="B4" s="286"/>
      <c r="C4" s="286"/>
      <c r="D4" s="286"/>
      <c r="E4" s="286"/>
      <c r="F4" s="286"/>
      <c r="G4" s="286"/>
      <c r="H4" s="286"/>
    </row>
    <row r="5" spans="1:8" x14ac:dyDescent="0.2">
      <c r="A5" s="171" t="s">
        <v>84</v>
      </c>
      <c r="B5" s="287">
        <v>28</v>
      </c>
      <c r="C5" s="288">
        <v>505.73087500003032</v>
      </c>
      <c r="D5" s="287">
        <v>7466.9</v>
      </c>
      <c r="E5" s="288">
        <v>6680.1176268522677</v>
      </c>
      <c r="F5" s="288">
        <v>263.31283528999995</v>
      </c>
      <c r="G5" s="289"/>
      <c r="H5" s="287">
        <v>37</v>
      </c>
    </row>
    <row r="6" spans="1:8" x14ac:dyDescent="0.2">
      <c r="A6" s="171" t="s">
        <v>344</v>
      </c>
      <c r="B6" s="287">
        <v>5</v>
      </c>
      <c r="C6" s="288">
        <v>126.78148000004325</v>
      </c>
      <c r="D6" s="287">
        <v>4369</v>
      </c>
      <c r="E6" s="288">
        <v>685.02205877000006</v>
      </c>
      <c r="F6" s="288">
        <v>52.624870279999982</v>
      </c>
      <c r="G6" s="289"/>
      <c r="H6" s="287">
        <v>9</v>
      </c>
    </row>
    <row r="7" spans="1:8" x14ac:dyDescent="0.2">
      <c r="A7" s="171" t="s">
        <v>290</v>
      </c>
      <c r="B7" s="287">
        <v>6</v>
      </c>
      <c r="C7" s="288">
        <v>145.10850000000002</v>
      </c>
      <c r="D7" s="287">
        <v>1715</v>
      </c>
      <c r="E7" s="288">
        <v>1584.1427945399998</v>
      </c>
      <c r="F7" s="288">
        <v>79.040325484999954</v>
      </c>
      <c r="G7" s="289"/>
      <c r="H7" s="287">
        <v>9</v>
      </c>
    </row>
    <row r="8" spans="1:8" x14ac:dyDescent="0.2">
      <c r="A8" s="171" t="s">
        <v>58</v>
      </c>
      <c r="B8" s="287">
        <v>2</v>
      </c>
      <c r="C8" s="288">
        <v>25.760509999999996</v>
      </c>
      <c r="D8" s="287">
        <v>383</v>
      </c>
      <c r="E8" s="288">
        <v>94.455066150000007</v>
      </c>
      <c r="F8" s="288">
        <v>9.0925046799999976</v>
      </c>
      <c r="G8" s="289"/>
      <c r="H8" s="287">
        <v>4</v>
      </c>
    </row>
    <row r="9" spans="1:8" x14ac:dyDescent="0.2">
      <c r="A9" s="171" t="s">
        <v>389</v>
      </c>
      <c r="B9" s="287">
        <v>3</v>
      </c>
      <c r="C9" s="288">
        <v>78.998805000000004</v>
      </c>
      <c r="D9" s="287">
        <v>479</v>
      </c>
      <c r="E9" s="288">
        <v>595.61252883500015</v>
      </c>
      <c r="F9" s="288">
        <v>38.082453084999997</v>
      </c>
      <c r="G9" s="289"/>
      <c r="H9" s="287">
        <v>5</v>
      </c>
    </row>
    <row r="10" spans="1:8" x14ac:dyDescent="0.2">
      <c r="A10" s="171" t="s">
        <v>335</v>
      </c>
      <c r="B10" s="287">
        <v>1</v>
      </c>
      <c r="C10" s="288">
        <v>15.486899999999999</v>
      </c>
      <c r="D10" s="287">
        <v>188</v>
      </c>
      <c r="E10" s="288">
        <v>89.000000000000014</v>
      </c>
      <c r="F10" s="288">
        <v>5.6355485949999986</v>
      </c>
      <c r="G10" s="289"/>
      <c r="H10" s="287">
        <v>1</v>
      </c>
    </row>
    <row r="11" spans="1:8" x14ac:dyDescent="0.2">
      <c r="A11" s="171" t="s">
        <v>739</v>
      </c>
      <c r="B11" s="308">
        <v>45</v>
      </c>
      <c r="C11" s="309">
        <v>897.86707000007357</v>
      </c>
      <c r="D11" s="308">
        <v>14600.9</v>
      </c>
      <c r="E11" s="309">
        <v>9728.3500751472657</v>
      </c>
      <c r="F11" s="309">
        <v>447.78853741499984</v>
      </c>
      <c r="G11" s="310"/>
      <c r="H11" s="308">
        <v>65</v>
      </c>
    </row>
    <row r="12" spans="1:8" x14ac:dyDescent="0.2">
      <c r="A12" s="285" t="s">
        <v>768</v>
      </c>
      <c r="B12" s="290"/>
      <c r="C12" s="291"/>
      <c r="D12" s="290"/>
      <c r="E12" s="292"/>
      <c r="F12" s="293"/>
      <c r="G12" s="289"/>
      <c r="H12" s="290"/>
    </row>
    <row r="13" spans="1:8" x14ac:dyDescent="0.2">
      <c r="A13" s="171" t="s">
        <v>344</v>
      </c>
      <c r="B13" s="294">
        <v>3</v>
      </c>
      <c r="C13" s="295">
        <v>7.6500000092799988E-2</v>
      </c>
      <c r="D13" s="294">
        <v>2550</v>
      </c>
      <c r="E13" s="295">
        <v>80.732089099999996</v>
      </c>
      <c r="F13" s="295">
        <v>6.901013579999999</v>
      </c>
      <c r="G13" s="296"/>
      <c r="H13" s="294">
        <v>3</v>
      </c>
    </row>
    <row r="14" spans="1:8" x14ac:dyDescent="0.2">
      <c r="A14" s="171"/>
      <c r="B14" s="290"/>
      <c r="C14" s="292"/>
      <c r="D14" s="290"/>
      <c r="E14" s="292"/>
      <c r="F14" s="292"/>
      <c r="G14" s="289"/>
      <c r="H14" s="290"/>
    </row>
    <row r="15" spans="1:8" x14ac:dyDescent="0.2">
      <c r="A15" s="170" t="s">
        <v>769</v>
      </c>
      <c r="B15" s="302">
        <v>48</v>
      </c>
      <c r="C15" s="303">
        <v>897.94357000016635</v>
      </c>
      <c r="D15" s="302">
        <v>17150.900000000001</v>
      </c>
      <c r="E15" s="303">
        <v>9809.0821642472656</v>
      </c>
      <c r="F15" s="306">
        <v>454.68955099499982</v>
      </c>
      <c r="G15" s="307"/>
      <c r="H15" s="302">
        <v>68</v>
      </c>
    </row>
    <row r="16" spans="1:8" x14ac:dyDescent="0.2">
      <c r="A16" s="170"/>
      <c r="B16" s="287"/>
      <c r="C16" s="288"/>
      <c r="D16" s="287"/>
      <c r="E16" s="288"/>
      <c r="F16" s="288"/>
      <c r="G16" s="289"/>
      <c r="H16" s="287"/>
    </row>
    <row r="17" spans="1:8" x14ac:dyDescent="0.2">
      <c r="A17" s="285" t="s">
        <v>44</v>
      </c>
      <c r="B17" s="290"/>
      <c r="C17" s="292"/>
      <c r="D17" s="290"/>
      <c r="E17" s="292"/>
      <c r="F17" s="292"/>
      <c r="G17" s="289"/>
      <c r="H17" s="290"/>
    </row>
    <row r="18" spans="1:8" x14ac:dyDescent="0.2">
      <c r="A18" s="171" t="s">
        <v>84</v>
      </c>
      <c r="B18" s="287">
        <v>32</v>
      </c>
      <c r="C18" s="288">
        <v>455.3852</v>
      </c>
      <c r="D18" s="287">
        <v>6565</v>
      </c>
      <c r="E18" s="288">
        <v>1063.9550609899998</v>
      </c>
      <c r="F18" s="300">
        <v>60.026658550000008</v>
      </c>
      <c r="G18" s="289"/>
      <c r="H18" s="287">
        <v>73</v>
      </c>
    </row>
    <row r="19" spans="1:8" x14ac:dyDescent="0.2">
      <c r="A19" s="171" t="s">
        <v>344</v>
      </c>
      <c r="B19" s="287">
        <v>16</v>
      </c>
      <c r="C19" s="288">
        <v>495.15159999999992</v>
      </c>
      <c r="D19" s="287">
        <v>1912</v>
      </c>
      <c r="E19" s="288">
        <v>631.63738291000004</v>
      </c>
      <c r="F19" s="300">
        <v>36.947049139999997</v>
      </c>
      <c r="G19" s="289"/>
      <c r="H19" s="287">
        <v>54</v>
      </c>
    </row>
    <row r="20" spans="1:8" x14ac:dyDescent="0.2">
      <c r="A20" s="171" t="s">
        <v>290</v>
      </c>
      <c r="B20" s="287">
        <v>5</v>
      </c>
      <c r="C20" s="288">
        <v>48.686999999999998</v>
      </c>
      <c r="D20" s="287">
        <v>280</v>
      </c>
      <c r="E20" s="288">
        <v>88.7</v>
      </c>
      <c r="F20" s="300">
        <v>4.0415805850000002</v>
      </c>
      <c r="G20" s="289"/>
      <c r="H20" s="287">
        <v>8</v>
      </c>
    </row>
    <row r="21" spans="1:8" x14ac:dyDescent="0.2">
      <c r="A21" s="171" t="s">
        <v>335</v>
      </c>
      <c r="B21" s="294">
        <v>1</v>
      </c>
      <c r="C21" s="295">
        <v>74.014300000000006</v>
      </c>
      <c r="D21" s="294">
        <v>0</v>
      </c>
      <c r="E21" s="295">
        <v>27.142046759999999</v>
      </c>
      <c r="F21" s="301">
        <v>2.8899247399999997</v>
      </c>
      <c r="G21" s="296"/>
      <c r="H21" s="294">
        <v>2</v>
      </c>
    </row>
    <row r="22" spans="1:8" x14ac:dyDescent="0.2">
      <c r="A22" s="170" t="s">
        <v>740</v>
      </c>
      <c r="B22" s="297">
        <v>54</v>
      </c>
      <c r="C22" s="297">
        <v>1073.2380999999998</v>
      </c>
      <c r="D22" s="297">
        <v>8757</v>
      </c>
      <c r="E22" s="298">
        <v>1811.4344906599999</v>
      </c>
      <c r="F22" s="298">
        <v>103.905213015</v>
      </c>
      <c r="G22" s="299"/>
      <c r="H22" s="297">
        <v>137</v>
      </c>
    </row>
    <row r="23" spans="1:8" x14ac:dyDescent="0.2">
      <c r="A23" s="171"/>
      <c r="B23" s="287"/>
      <c r="C23" s="288"/>
      <c r="D23" s="287"/>
      <c r="E23" s="288"/>
      <c r="F23" s="288"/>
      <c r="G23" s="289"/>
      <c r="H23" s="287"/>
    </row>
    <row r="24" spans="1:8" x14ac:dyDescent="0.2">
      <c r="A24" s="170" t="s">
        <v>741</v>
      </c>
      <c r="B24" s="302">
        <v>102</v>
      </c>
      <c r="C24" s="302">
        <v>1971.1816700001662</v>
      </c>
      <c r="D24" s="302">
        <v>25907.9</v>
      </c>
      <c r="E24" s="303">
        <v>11620.516654907266</v>
      </c>
      <c r="F24" s="303">
        <v>558.59476400999984</v>
      </c>
      <c r="G24" s="304"/>
      <c r="H24" s="302">
        <v>205</v>
      </c>
    </row>
    <row r="25" spans="1:8" x14ac:dyDescent="0.2">
      <c r="A25" s="228"/>
      <c r="B25" s="234"/>
      <c r="C25" s="232"/>
      <c r="D25" s="234"/>
      <c r="E25" s="232"/>
      <c r="F25" s="230"/>
      <c r="G25" s="235"/>
      <c r="H25" s="234"/>
    </row>
    <row r="26" spans="1:8" ht="26.25" customHeight="1" x14ac:dyDescent="0.2">
      <c r="B26" s="236"/>
      <c r="C26" s="236"/>
      <c r="D26" s="236"/>
      <c r="E26" s="236"/>
      <c r="F26" s="237"/>
      <c r="G26" s="236"/>
      <c r="H26" s="236"/>
    </row>
    <row r="27" spans="1:8" x14ac:dyDescent="0.2">
      <c r="A27" s="200" t="s">
        <v>767</v>
      </c>
      <c r="B27" s="236"/>
      <c r="C27" s="236"/>
      <c r="D27" s="236"/>
      <c r="E27" s="236"/>
      <c r="F27" s="229">
        <v>558.6</v>
      </c>
      <c r="G27" s="236"/>
      <c r="H27" s="238"/>
    </row>
    <row r="28" spans="1:8" x14ac:dyDescent="0.2">
      <c r="A28" s="200" t="s">
        <v>742</v>
      </c>
      <c r="B28" s="236"/>
      <c r="C28" s="236"/>
      <c r="D28" s="236"/>
      <c r="E28" s="239"/>
      <c r="F28" s="229">
        <v>0</v>
      </c>
      <c r="G28" s="240" t="s">
        <v>126</v>
      </c>
      <c r="H28" s="236"/>
    </row>
    <row r="29" spans="1:8" x14ac:dyDescent="0.2">
      <c r="A29" s="200" t="s">
        <v>743</v>
      </c>
      <c r="B29" s="236"/>
      <c r="C29" s="236"/>
      <c r="D29" s="236"/>
      <c r="E29" s="239"/>
      <c r="F29" s="229">
        <v>3.2</v>
      </c>
      <c r="G29" s="241" t="s">
        <v>333</v>
      </c>
      <c r="H29" s="236"/>
    </row>
    <row r="30" spans="1:8" x14ac:dyDescent="0.2">
      <c r="A30" s="200" t="s">
        <v>744</v>
      </c>
      <c r="B30" s="236"/>
      <c r="C30" s="236"/>
      <c r="D30" s="236"/>
      <c r="E30" s="240" t="s">
        <v>745</v>
      </c>
      <c r="F30" s="229">
        <v>8.4</v>
      </c>
      <c r="G30" s="242" t="s">
        <v>714</v>
      </c>
      <c r="H30" s="236"/>
    </row>
    <row r="31" spans="1:8" x14ac:dyDescent="0.2">
      <c r="A31" s="228" t="s">
        <v>757</v>
      </c>
      <c r="B31" s="245"/>
      <c r="C31" s="246"/>
      <c r="D31" s="245"/>
      <c r="E31" s="246"/>
      <c r="F31" s="229">
        <v>16.8</v>
      </c>
      <c r="G31" s="244"/>
    </row>
    <row r="32" spans="1:8" ht="13.5" thickBot="1" x14ac:dyDescent="0.25">
      <c r="A32" s="231" t="s">
        <v>758</v>
      </c>
      <c r="B32" s="245"/>
      <c r="C32" s="246"/>
      <c r="D32" s="245"/>
      <c r="E32" s="246"/>
      <c r="F32" s="278">
        <f>SUM(F27:F31)</f>
        <v>587</v>
      </c>
      <c r="G32" s="244"/>
      <c r="H32" s="247"/>
    </row>
    <row r="33" spans="1:8" ht="13.5" thickTop="1" x14ac:dyDescent="0.2">
      <c r="B33" s="236"/>
      <c r="C33" s="236"/>
      <c r="D33" s="236"/>
      <c r="E33" s="236"/>
      <c r="F33" s="249"/>
      <c r="G33" s="236"/>
      <c r="H33" s="236"/>
    </row>
    <row r="34" spans="1:8" x14ac:dyDescent="0.2">
      <c r="A34" s="250" t="s">
        <v>747</v>
      </c>
      <c r="B34" s="236"/>
      <c r="C34" s="236"/>
      <c r="D34" s="236"/>
      <c r="E34" s="236"/>
      <c r="F34" s="249"/>
      <c r="G34" s="236"/>
      <c r="H34" s="236"/>
    </row>
    <row r="35" spans="1:8" x14ac:dyDescent="0.2">
      <c r="A35" s="251"/>
      <c r="B35" s="252"/>
      <c r="C35" s="252"/>
      <c r="D35" s="252"/>
      <c r="E35" s="252"/>
      <c r="F35" s="253"/>
      <c r="G35" s="254"/>
      <c r="H35" s="236"/>
    </row>
    <row r="36" spans="1:8" x14ac:dyDescent="0.2">
      <c r="A36" s="255"/>
      <c r="B36" s="256"/>
      <c r="C36" s="256"/>
      <c r="D36" s="256"/>
      <c r="E36" s="256"/>
      <c r="F36" s="257"/>
      <c r="G36" s="258"/>
      <c r="H36" s="236"/>
    </row>
    <row r="37" spans="1:8" x14ac:dyDescent="0.2">
      <c r="A37" s="259" t="s">
        <v>748</v>
      </c>
      <c r="B37" s="260"/>
      <c r="C37" s="260"/>
      <c r="D37" s="261" t="s">
        <v>43</v>
      </c>
      <c r="E37" s="261" t="s">
        <v>44</v>
      </c>
      <c r="F37" s="262" t="s">
        <v>715</v>
      </c>
      <c r="G37" s="263"/>
      <c r="H37" s="236"/>
    </row>
    <row r="38" spans="1:8" x14ac:dyDescent="0.2">
      <c r="A38" s="264"/>
      <c r="B38" s="260"/>
      <c r="C38" s="260"/>
      <c r="D38" s="261"/>
      <c r="E38" s="261"/>
      <c r="F38" s="261"/>
      <c r="G38" s="263"/>
      <c r="H38" s="236"/>
    </row>
    <row r="39" spans="1:8" x14ac:dyDescent="0.2">
      <c r="A39" s="255" t="s">
        <v>749</v>
      </c>
      <c r="B39" s="256"/>
      <c r="C39" s="261" t="s">
        <v>750</v>
      </c>
      <c r="D39" s="265">
        <v>639.4</v>
      </c>
      <c r="E39" s="265">
        <v>137.6</v>
      </c>
      <c r="F39" s="266">
        <v>777</v>
      </c>
      <c r="G39" s="258"/>
      <c r="H39" s="236"/>
    </row>
    <row r="40" spans="1:8" x14ac:dyDescent="0.2">
      <c r="A40" s="255" t="s">
        <v>751</v>
      </c>
      <c r="B40" s="256"/>
      <c r="C40" s="261" t="s">
        <v>752</v>
      </c>
      <c r="D40" s="265">
        <v>-161.5</v>
      </c>
      <c r="E40" s="265">
        <v>-28.5</v>
      </c>
      <c r="F40" s="266">
        <v>-190</v>
      </c>
      <c r="G40" s="258"/>
      <c r="H40" s="236"/>
    </row>
    <row r="41" spans="1:8" x14ac:dyDescent="0.2">
      <c r="A41" s="255" t="s">
        <v>753</v>
      </c>
      <c r="B41" s="256"/>
      <c r="C41" s="256"/>
      <c r="D41" s="265">
        <v>-12.5</v>
      </c>
      <c r="E41" s="265">
        <v>-3.1</v>
      </c>
      <c r="F41" s="266">
        <v>-15.6</v>
      </c>
      <c r="G41" s="258"/>
      <c r="H41" s="236"/>
    </row>
    <row r="42" spans="1:8" x14ac:dyDescent="0.2">
      <c r="A42" s="255"/>
      <c r="B42" s="256"/>
      <c r="C42" s="256"/>
      <c r="D42" s="256"/>
      <c r="E42" s="256"/>
      <c r="F42" s="229"/>
      <c r="G42" s="258"/>
      <c r="H42" s="248"/>
    </row>
    <row r="43" spans="1:8" x14ac:dyDescent="0.2">
      <c r="A43" s="267" t="s">
        <v>746</v>
      </c>
      <c r="B43" s="243"/>
      <c r="C43" s="233"/>
      <c r="D43" s="233">
        <v>465.4</v>
      </c>
      <c r="E43" s="233">
        <v>106</v>
      </c>
      <c r="F43" s="233">
        <v>571.4</v>
      </c>
      <c r="G43" s="258"/>
      <c r="H43" s="236"/>
    </row>
    <row r="44" spans="1:8" x14ac:dyDescent="0.2">
      <c r="A44" s="255"/>
      <c r="B44" s="256"/>
      <c r="C44" s="256"/>
      <c r="D44" s="256"/>
      <c r="E44" s="256"/>
      <c r="F44" s="265"/>
      <c r="G44" s="258"/>
      <c r="H44" s="236"/>
    </row>
    <row r="45" spans="1:8" ht="13.5" thickBot="1" x14ac:dyDescent="0.25">
      <c r="A45" s="255"/>
      <c r="B45" s="256"/>
      <c r="C45" s="268" t="s">
        <v>754</v>
      </c>
      <c r="D45" s="265">
        <v>477.9</v>
      </c>
      <c r="E45" s="265">
        <v>109.1</v>
      </c>
      <c r="F45" s="279">
        <v>587</v>
      </c>
      <c r="G45" s="258"/>
      <c r="H45" s="236"/>
    </row>
    <row r="46" spans="1:8" ht="13.5" thickTop="1" x14ac:dyDescent="0.2">
      <c r="A46" s="255"/>
      <c r="B46" s="269"/>
      <c r="C46" s="269"/>
      <c r="D46" s="270"/>
      <c r="E46" s="271"/>
      <c r="F46" s="269"/>
      <c r="G46" s="272"/>
    </row>
    <row r="47" spans="1:8" x14ac:dyDescent="0.2">
      <c r="A47" s="273"/>
      <c r="B47" s="274"/>
      <c r="C47" s="274"/>
      <c r="D47" s="274"/>
      <c r="E47" s="274"/>
      <c r="F47" s="274"/>
      <c r="G47" s="275"/>
    </row>
    <row r="49" spans="2:6" x14ac:dyDescent="0.2">
      <c r="B49" s="200" t="s">
        <v>755</v>
      </c>
      <c r="F49" s="276"/>
    </row>
  </sheetData>
  <mergeCells count="1">
    <mergeCell ref="A1:H1"/>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30 June 2017</vt:lpstr>
      <vt:lpstr>Map data</vt:lpstr>
      <vt:lpstr>Book Value Rec</vt:lpstr>
      <vt:lpstr>Synopsis Summary - Listed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Renee OConnor</cp:lastModifiedBy>
  <dcterms:created xsi:type="dcterms:W3CDTF">2017-08-14T05:52:37Z</dcterms:created>
  <dcterms:modified xsi:type="dcterms:W3CDTF">2017-09-21T00:33:05Z</dcterms:modified>
</cp:coreProperties>
</file>