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Y:\DRT Investor Relations\Investor Reporting\FY Results\2017\FY17 Synopsis\xls\"/>
    </mc:Choice>
  </mc:AlternateContent>
  <bookViews>
    <workbookView xWindow="0" yWindow="0" windowWidth="28800" windowHeight="12210" activeTab="3"/>
  </bookViews>
  <sheets>
    <sheet name="30 June 2017" sheetId="1" r:id="rId1"/>
    <sheet name="Map data" sheetId="2" r:id="rId2"/>
    <sheet name="Book Value Rec" sheetId="3" r:id="rId3"/>
    <sheet name="Synopsis Summary - Listed" sheetId="4" r:id="rId4"/>
  </sheets>
  <externalReferences>
    <externalReference r:id="rId5"/>
  </externalReferences>
  <definedNames>
    <definedName name="_xlnm._FilterDatabase" localSheetId="0" hidden="1">'30 June 2017'!$A$1:$AH$121</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4" l="1"/>
  <c r="B19" i="3"/>
  <c r="B11" i="3"/>
</calcChain>
</file>

<file path=xl/comments1.xml><?xml version="1.0" encoding="utf-8"?>
<comments xmlns="http://schemas.openxmlformats.org/spreadsheetml/2006/main">
  <authors>
    <author>Renee OConnor</author>
  </authors>
  <commentList>
    <comment ref="AM34" authorId="0" shapeId="0">
      <text>
        <r>
          <rPr>
            <b/>
            <sz val="9"/>
            <color indexed="81"/>
            <rFont val="Tahoma"/>
            <family val="2"/>
          </rPr>
          <t>Renee OConnor:</t>
        </r>
        <r>
          <rPr>
            <sz val="9"/>
            <color indexed="81"/>
            <rFont val="Tahoma"/>
            <family val="2"/>
          </rPr>
          <t xml:space="preserve">
Gary what is the proper name</t>
        </r>
      </text>
    </comment>
  </commentList>
</comments>
</file>

<file path=xl/comments2.xml><?xml version="1.0" encoding="utf-8"?>
<comments xmlns="http://schemas.openxmlformats.org/spreadsheetml/2006/main">
  <authors>
    <author>Rowena Causley</author>
    <author>mahegar</author>
  </authors>
  <commentList>
    <comment ref="A7" authorId="0" shapeId="0">
      <text>
        <r>
          <rPr>
            <b/>
            <sz val="9"/>
            <color rgb="FF000000"/>
            <rFont val="Tahoma"/>
            <family val="2"/>
          </rPr>
          <t>Rowena Causley:</t>
        </r>
        <r>
          <rPr>
            <sz val="9"/>
            <color rgb="FF000000"/>
            <rFont val="Tahoma"/>
            <family val="2"/>
          </rPr>
          <t xml:space="preserve">
Total NLA</t>
        </r>
      </text>
    </comment>
    <comment ref="A8" authorId="0" shapeId="0">
      <text>
        <r>
          <rPr>
            <b/>
            <sz val="9"/>
            <color rgb="FF000000"/>
            <rFont val="Tahoma"/>
            <family val="2"/>
          </rPr>
          <t>Rowena Causley:</t>
        </r>
        <r>
          <rPr>
            <sz val="9"/>
            <color rgb="FF000000"/>
            <rFont val="Tahoma"/>
            <family val="2"/>
          </rPr>
          <t xml:space="preserve">
Check reconciliation to Total Group FUM (for Group stats)</t>
        </r>
      </text>
    </comment>
    <comment ref="B11" authorId="1" shapeId="0">
      <text>
        <r>
          <rPr>
            <b/>
            <sz val="9"/>
            <color rgb="FF000000"/>
            <rFont val="Tahoma"/>
            <family val="2"/>
          </rPr>
          <t>mahegar:</t>
        </r>
        <r>
          <rPr>
            <sz val="9"/>
            <color rgb="FF000000"/>
            <rFont val="Tahoma"/>
            <family val="2"/>
          </rPr>
          <t xml:space="preserve">
Adjust for Lakes South</t>
        </r>
      </text>
    </comment>
    <comment ref="I11" authorId="1" shapeId="0">
      <text>
        <r>
          <rPr>
            <b/>
            <sz val="9"/>
            <color rgb="FF000000"/>
            <rFont val="Tahoma"/>
            <family val="2"/>
          </rPr>
          <t>mahegar:</t>
        </r>
        <r>
          <rPr>
            <sz val="9"/>
            <color rgb="FF000000"/>
            <rFont val="Tahoma"/>
            <family val="2"/>
          </rPr>
          <t xml:space="preserve">
The following 'properties' have been adjusted in the property count as both have 2 lines in synopsis due to the split between Inventory  and Develp Invt or IP
Dec-16
- Laverton Estate, Boundry Road BU 10101  land included as one property only (shown on 2 lines in Synopsis) 
- 25 Distribution Drive BU 1010104 included as one property only (shown on 2 lines in Synopsis)</t>
        </r>
      </text>
    </comment>
  </commentList>
</comments>
</file>

<file path=xl/sharedStrings.xml><?xml version="1.0" encoding="utf-8"?>
<sst xmlns="http://schemas.openxmlformats.org/spreadsheetml/2006/main" count="1915" uniqueCount="776">
  <si>
    <t>Sector</t>
  </si>
  <si>
    <t>State</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</si>
  <si>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</si>
  <si>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</si>
  <si>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</si>
  <si>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</si>
  <si>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</si>
  <si>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</si>
  <si>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</si>
  <si>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</si>
  <si>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</si>
  <si>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</si>
  <si>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</si>
  <si>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</si>
  <si>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</si>
  <si>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</si>
  <si>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</si>
  <si>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</si>
  <si>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</si>
  <si>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</si>
  <si>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</si>
  <si>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</si>
  <si>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</si>
  <si>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</si>
  <si>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</si>
  <si>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</si>
  <si>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</si>
  <si>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</si>
  <si>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</si>
  <si>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2017
Note 8</t>
  </si>
  <si>
    <t>Third party total value</t>
  </si>
  <si>
    <t xml:space="preserve">Independent Valuation </t>
  </si>
  <si>
    <t>Independent Valuation</t>
  </si>
  <si>
    <t>Valuation Agency</t>
  </si>
  <si>
    <t>Cap rate
Note 9</t>
  </si>
  <si>
    <t>Initial Yield</t>
  </si>
  <si>
    <t>Major Tenants 1</t>
  </si>
  <si>
    <t>Major Tenant 2</t>
  </si>
  <si>
    <t>Major Tenant 3</t>
  </si>
  <si>
    <t>Portfolio Leased by Area</t>
  </si>
  <si>
    <t>Weighted Average Lease Expiry 
Note 7</t>
  </si>
  <si>
    <t>Encumbered Status</t>
  </si>
  <si>
    <t>AIFRS NOI
12 mths to 
30 June 17</t>
  </si>
  <si>
    <t>Office</t>
  </si>
  <si>
    <t>Industrial</t>
  </si>
  <si>
    <t>Development</t>
  </si>
  <si>
    <t>The website provides an area where you can describe sustainability features for the properties</t>
  </si>
  <si>
    <t>%</t>
  </si>
  <si>
    <t>hectares</t>
  </si>
  <si>
    <t>000 sqm</t>
  </si>
  <si>
    <t>sqm</t>
  </si>
  <si>
    <t>Date</t>
  </si>
  <si>
    <t>A$m</t>
  </si>
  <si>
    <t>Years 
(by income)</t>
  </si>
  <si>
    <t>Yes/No</t>
  </si>
  <si>
    <t>AIP</t>
  </si>
  <si>
    <t/>
  </si>
  <si>
    <t>Finlay Crisp Centre, 1 Constitution Avenue, Canberra</t>
  </si>
  <si>
    <t>ACT</t>
  </si>
  <si>
    <t>AUS</t>
  </si>
  <si>
    <t>Finlay Crisp Centre is an office complex located at the southern edge of Canberra's CBD with four prestige street frontages: Nangari Street, London Circuit, Constitution Avenue and Allara Street. 
Comprising three adjacent buildings, each with their own basement car parking, storage levels and entrance. Customs House is a 12-level building, while Allara House and Nara Centre are six levels each with a central shared forecourt ideal for meetings and breakout spaces.
Canberra Shopping Centre is nearby and combines Australian and international fashion labels with more than 260 specialty stores, food courts, supermarkets and cinemas. Other nearby places of interest include The Gallery of NSW, National Museum of Australia, Lake Burley Griffin, Tidbinbilla Nature Reserve and the Australian National Botanic Gardens. 
– Prime London Circuit address
– Strong architectural statement
– Excellent nearby facilities – including major retail</t>
  </si>
  <si>
    <t>Finlay Crisp Centre is a commercial complex is located at the southern edge of Canberra’s CBD. Comprising three adjacent buildings, each with their own basement car parking, storage levels and entrance: Customs House is a 12 level building, while Allara House and Nara Centre are 6 levels each with a shared central forecourt ideal for meetings and breakout spaces.</t>
  </si>
  <si>
    <t>Canberra</t>
  </si>
  <si>
    <t>B Grade - office</t>
  </si>
  <si>
    <t>Leasehold</t>
  </si>
  <si>
    <t>Dexus Office Partner</t>
  </si>
  <si>
    <t>CZ1 Core Zone</t>
  </si>
  <si>
    <t>Allara 4.5 / Customs 4.5 / Nara 4.5</t>
  </si>
  <si>
    <t>Allara 4.0 / Customs 4.0 / Nara 4.5</t>
  </si>
  <si>
    <t>Allara 3.5 / Customs 3.5 / Nara 4.5</t>
  </si>
  <si>
    <t>1,050-1,300</t>
  </si>
  <si>
    <t>Equity Accounted</t>
  </si>
  <si>
    <t>KF</t>
  </si>
  <si>
    <t>Commonwealth of Australia</t>
  </si>
  <si>
    <t>ACT Government</t>
  </si>
  <si>
    <t>Garema Court, 140-180 City Walk, Canberra</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</si>
  <si>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 around outdoor terrace on an upper level. 
The contemporary office building occupies a prominent position on City Walk in Civic opposite Canberra Centre which is host to a number of clothing retailers including Myer and David Jones. There are a number of restaurants, bars and cafes with indoor and outdoor dining options nearby, and cultural and entertainment options are available at Civic Square, Canberra Museum &amp; Gallery and Jigsaw Theatre Company.  </t>
  </si>
  <si>
    <t xml:space="preserve">Garema Court is one of Canberra’s most recognisable office buildings situated at the heart of the city’s central business and shopping precincts. The seven level A-Grade building features a modern entrance foyer with high ceiling and integrated café. Every level has large floor plates with full height windows that maximise natural light, and there is a wrap around outdoor terrace on an upper level. </t>
  </si>
  <si>
    <t>Canberra CBD</t>
  </si>
  <si>
    <t>A Grade - office</t>
  </si>
  <si>
    <t>Inv Prop</t>
  </si>
  <si>
    <t>Goran Srejic &amp; Charles St John</t>
  </si>
  <si>
    <t>Intrepid Travel</t>
  </si>
  <si>
    <t>11 Talavera Road, Macquarie Park</t>
  </si>
  <si>
    <t>NSW</t>
  </si>
  <si>
    <t xml:space="preserve">11 Talavera offers three A-Grade buildings in Macquarie Park, with a diverse mix of office space solutions and designs to suit varied needs, as well as basement and onsite parking, a 5.0-Star NABERS Energy rating and 4.0 star NABERS Water Rating.
The estate’s location close to the M2 motorway off ramp and its abundant onsite amenities make 11 Talavera an enviable workplace for employees, with two cafes, a restaurant, gym, swimming pool, tennis courts and a childcare centre.
With street frontages on Talavera and Lane Cove Roads, its location only 10 kilometres north of the Sydney CBD, nearby public transport options and its close proximity to the retail hub of Macquarie Centre, 11 Talavera ensures all needs of employees and tenants are met.
- Located in a growing business park
- Flexible office spaces
- Abundant onsite amenities
</t>
  </si>
  <si>
    <t>11 Talavera Road offers three A-Grade buildings with a diverse mix of office space solutions and designs to suit varied needs, as well as onsite car parking. Its abundant onsite amenities make 11 Talavera an enviable workplace for employees, with two cafes, a restaurant, gym, swimming pool, tennis courts and a childcare centre.</t>
  </si>
  <si>
    <t>Macquarie Park</t>
  </si>
  <si>
    <t>Office Park</t>
  </si>
  <si>
    <t>Freehold</t>
  </si>
  <si>
    <t>B7 Business Park &amp; B3 Commercial Core</t>
  </si>
  <si>
    <t>George Weston Foods</t>
  </si>
  <si>
    <t>The Nielsen Company</t>
  </si>
  <si>
    <t>Ericsson Australia</t>
  </si>
  <si>
    <t>Sydney</t>
  </si>
  <si>
    <t>60 Miller Street, North Sydney</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</si>
  <si>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</si>
  <si>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 xml:space="preserve">60 Miller Street is located in a prominent corner position within the North Sydney CBD. The property comprises 12 levels of office accommodation, two levels of retail and three levels of basement parking for 165 vehicles. A five storey annex building offers large floor plate sizes and significant refurbishment to the original office building including new foyer and lifts was completed in 2012. </t>
  </si>
  <si>
    <t>North Sydney</t>
  </si>
  <si>
    <t>B3 Commercial Core</t>
  </si>
  <si>
    <t>Flight Centre</t>
  </si>
  <si>
    <t>Cover-More Insurance Services</t>
  </si>
  <si>
    <t>Vocus</t>
  </si>
  <si>
    <t>100 Mount Street, North Sydney 5</t>
  </si>
  <si>
    <t xml:space="preserve">100 Mount Street is the location for a new development of a 34 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development will target 5 star Green Star and 5-star NABERS Energy ratings, and will offer office floor plates ranging from 1,200-1,300 square metres. The development commenced in 2016 and has planned staged practical completion from June 2018 to December 2018 to enable early access and integrated fit-out works prior to final practical completion. 
</t>
  </si>
  <si>
    <t>100 Mount Street is the location for a new development of a 34 level premium office tower spanning 41,419 square metres. This prime development site occupies one of the best locations in North Sydney on the corner of Mount and Walker Streets with a third street frontage to Spring Street. The site has prime retail exposure and benefits from its proximity to key transport infrastructure, excellent natural light and Harbour views.</t>
  </si>
  <si>
    <t>Land</t>
  </si>
  <si>
    <t>Dexus Wholesale Property Fund</t>
  </si>
  <si>
    <t>Develop Prop</t>
  </si>
  <si>
    <t xml:space="preserve">201 Miller Street, North Sydney </t>
  </si>
  <si>
    <t>201 Miller Street is a contemporary commercial tower that deserves the title of a North Sydney landmark.
201 Miller offers 22 levels of A-Grade office space with 665 square metres typical floor plates, parking for 91 cars and floor-to-ceiling windows that flood workspaces with natural light and offer enviable views across Sydney  Harbour.
Sustainability and tenant comfort that fuelled recent refurbishments, with the building achieving a 5-Star NABERS Energy rating through initiatives such as a building management control system, chiller and upgrades, as well as modernisation of the lift facilities.
The building occupies a commanding position at the junction of Miller and Berry Streets and North Sydney’s largest retail precinct in Greenwood Plaza is close by.
Those who prefer to escape the hustle of the city can take a lunchtime stroll along the foreshore, swim at Milson’s Point or exercise at one of the many nearby fitness clubs or parks. 
201 Millers Street's superior amenities include the area’s only concierge services, and its location close to restaurants, cafes and bars means all your client and business entertainment needs will be accommodated.
 - Iconic architecture with panoramic views of Sydney Harbour
 - Premium concierge service
 - Excellent choice of onsite and local amenities</t>
  </si>
  <si>
    <t>201 Miller Street offers 22 levels of A-Grade office space with 665 square metres typical floor plates, parking for 91 cars and floor-to-ceiling windows that flood workspaces with natural light and offer enviable views across Sydney Harbour. The building occupies a commanding position at the junction of Miller and Berry Streets and North Sydney’s largest retail precinct in Greenwood Plaza is close by.</t>
  </si>
  <si>
    <t>CBRE</t>
  </si>
  <si>
    <t>Nestle Australia</t>
  </si>
  <si>
    <t>Gallagher Bassett Services</t>
  </si>
  <si>
    <t>Intel Australia</t>
  </si>
  <si>
    <t>101 George Street, Parramatta</t>
  </si>
  <si>
    <t>101 George Street is an A-Grade office building with ground floor retail on a prime corner location in Parramatta's thriving CBD with frontages to George and Charles Streets.
The 9 level building has light filled floor plates of approximately 2,000 square metres with interconnecting stairs between levels designed for flexible and collaborative working. The office tower is currently occupied by Commonwealth Bank of Australia.
The nearby Rivercat ferry wharf and Parramatta train station provide easy access for commuters from all areas of Sydney. The building also has 295 car parking spaces. 
In addition to the convenient onsite food retailers and news agency there are a number of additional cafés, restaurants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t>
  </si>
  <si>
    <t xml:space="preserve">101 George Street is an A-Grade office building with ground floor retail on a prime corner location in Parramatta's thriving CBD with frontages to George and Charles Streets. The nine-level building has light filled floor plates of approximately 2,000 square metres with interconnecting stairs between levels designed for flexible and collaborative working. The office tower is currently occupied by Commonwealth Bank of Australia.
</t>
  </si>
  <si>
    <t>Parramatta CBD</t>
  </si>
  <si>
    <t>4.0 Star (Office As-built v2)</t>
  </si>
  <si>
    <t>Savills</t>
  </si>
  <si>
    <t>Commonwealth Bank of Australia</t>
  </si>
  <si>
    <t>Espresso Bar 101</t>
  </si>
  <si>
    <t>Oriental Tuckerbox</t>
  </si>
  <si>
    <t>105 Phillip Street, Parramatta 2</t>
  </si>
  <si>
    <t>Inventory</t>
  </si>
  <si>
    <t>130 George Street, Parramatta</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</si>
  <si>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
The building is within close walking distance of Parramatta train station and has basement car parking making it suitable for commuters. 
The adjoining site, 105 Phillip Street, provides an opportunity to develop an office tower at the rear of the combined site with a central courtyard or atrium.
 - Large 1,480 square metre floor plates
 - Consecutive high rise floors available
 - Abundant natural light and views</t>
  </si>
  <si>
    <t>130 George Street is located at the heart of Parramatta’s financial district with panoramic views over Parramatta River towards Sydney, and the Blue Mountains. Accommodation in the contemporary B Grade tower is spread over 14 levels with large floor plates offering flexible office configuration options.</t>
  </si>
  <si>
    <t>State of NSW</t>
  </si>
  <si>
    <t>AON</t>
  </si>
  <si>
    <t>150 George Street, Parramatta</t>
  </si>
  <si>
    <t xml:space="preserve">150 George Street is a distinctive A-Grade office building located in Parramatta’s prime business district with frontages to George and Charles Streets. 
The contemporary 22 level tower features an exclusive terrace on level 6 with breathtaking views of Sydney and the Blue Mountains from the upper floors. There is also a full 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</si>
  <si>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 distinctive A-Grade office building located in Parramatta’s prime business district with frontages to George and Charles Streets. The contemporary 22 level tower features an exclusive terrace on level 6 and a full service concierge and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</si>
  <si>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</si>
  <si>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 features large, column free floor plates and presents a unique opportunity for strong annuity income from a blue chip company wanting to benefit from the legacy of the Sydney Olympic Park.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</si>
  <si>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2 &amp; 4 Dawn Fraser Avenue comprises two adjoining A-Grade office buildings with retail accommodation in a highly visible location opposite the Sydney Olympic Park railway station. The contemporary seven-level building features large, column free floor plates. The facility is well connected to Sydney via the M4 motorway for motorists with parking for 593 cars spread over six split level basement floors.</t>
  </si>
  <si>
    <t>Sydney Olympic Park</t>
  </si>
  <si>
    <t>B4 Mixed Use</t>
  </si>
  <si>
    <t>5.0 Star (Office Design v2) /
5.0 Star (Office As Built v2)</t>
  </si>
  <si>
    <t>2,656-1,965</t>
  </si>
  <si>
    <t>Piccolo</t>
  </si>
  <si>
    <t>Citywide Management Group</t>
  </si>
  <si>
    <t>100-130 Harris Street, Pyrmont 11</t>
  </si>
  <si>
    <t xml:space="preserve">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addition of 130 Harris Street, due for completion in late 2017, will deliver 142 car spaces and an additional 2,447 square metres of office and retail floor space. 130 Harris Street will be a modern and unique statement for any business looking for a new headquarters.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
</t>
  </si>
  <si>
    <t>100 Harris Street is a boutique office building located in the thriving Sydney fringe office market of Pyrmont. 100 Harris Street presents a unique blend of heritage character with modern functionality. The building provides 24,423 square metres of A-Grade office and features very large floors plates, high ceilings and internal atria. The addition of 130 Harris Street, due for completion in late 2017, will deliver 142 car spaces and an additional 2,447 square metres of office and retail floor space.</t>
  </si>
  <si>
    <t>circa 1890s/2017</t>
  </si>
  <si>
    <t>2,870-5,026</t>
  </si>
  <si>
    <t>Domain</t>
  </si>
  <si>
    <t>WeWork</t>
  </si>
  <si>
    <t>Enero Group</t>
  </si>
  <si>
    <t>Australia Square Complex, 264-278 George Street, Sydney</t>
  </si>
  <si>
    <t xml:space="preserve">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Designed by Australian architect Harry Seidler
</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</si>
  <si>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</si>
  <si>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Sydney CBD</t>
  </si>
  <si>
    <t>General Property Trust</t>
  </si>
  <si>
    <t>B8 Metropolitan Centre</t>
  </si>
  <si>
    <t>ASQ Tower 4.5 / 
ASQ Plaza 5.0</t>
  </si>
  <si>
    <t>ASQ Tower 3.5 / 
ASQ Plaza 4.0</t>
  </si>
  <si>
    <t>HWL Ebsworth</t>
  </si>
  <si>
    <t>Origin Energy</t>
  </si>
  <si>
    <t>NINEMSN</t>
  </si>
  <si>
    <t xml:space="preserve">Governor Phillip &amp; Macquarie Tower Complex, 1 Farrer Place, Sydney </t>
  </si>
  <si>
    <t>Governor Phillip &amp; Macquarie Tower complex is one of Sydney's leading Premium office buildings. Bearing the name of two leading colonial era governors, the buildings have a unique connection to Sydney’s commercial life that dates back to 1788.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
There’s secure public and tenant parking for up to 654 cars. Modern end-of-trip and fitness facilities include bike area, showers and lockers. The building features very impressive lobby areas and onsite cafés. Security is paramount supported by 24-hour, 7-day onsite security control room.
- Premium and historic location
- Outstanding in-house services
- Immediate transport connections</t>
  </si>
  <si>
    <t>Governor Phillip &amp; Macquarie Tower complex is one of Sydney's leading Premium office buildings. 1 Farrer Place comprises two landmark towers with over 80,000 square metres of office space located in the heart of Sydney’s financial district, close to the NSW Parliament and Circular Quay transport hub. GPT has 37 levels of premium office space and GMT 25 levels, both offering unparalleled views over the Harbour, Botanic Gardens and the city.</t>
  </si>
  <si>
    <t>Premium Grade - office</t>
  </si>
  <si>
    <t>General Property Trust &amp; Australian Prime Property Fund</t>
  </si>
  <si>
    <t>GPT 4.5 / GMT 4.0</t>
  </si>
  <si>
    <t>GPT 4.0 / 
GMT 3.0</t>
  </si>
  <si>
    <t>GPT 3.5 /  
GMT 3.5</t>
  </si>
  <si>
    <t>Dabserv Pty Ltd</t>
  </si>
  <si>
    <t>Minter Ellison</t>
  </si>
  <si>
    <t>Goldman Sachs Partners Aust</t>
  </si>
  <si>
    <t>Grosvenor Place, 225 George Street, Sydney</t>
  </si>
  <si>
    <t>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A signature design by renowned architect Harry Seidler, the island site also includes The Morrison Hotel and the heritage listed Royal Naval House and Johnson's Building. 
The individual floors delivery very flexible and efficient floor spaces, among the largest in Sydney. A key feature are the floor-to-ceiling windows many with iconic views. There is a dedicated onsite management team.
The pedestrian plaza links the building to the surrounding area including The Rocks and many of Sydney’s cultural icons. Transport from Circular Quay includes rail, bus, ferry and soon light rail.
- Outstanding architectural merit
-  4-star NABERS Energy rating 
-  Immediate transport connections</t>
  </si>
  <si>
    <t xml:space="preserve">Recognised for its outstanding architectural merit and key location adjoining Circular Quay, Grosvenor Place is a landmark Premium office building in the northern sector of the Sydney CBD. Grosvenor Place provides 44 levels of office accommodation, with typical 2,000 square metres floor plates, ground floor retail plaza and car parking for 516 cars.
</t>
  </si>
  <si>
    <t>Investa, ARIA, Dexus Office Partner</t>
  </si>
  <si>
    <t>Sydney Core Scheme</t>
  </si>
  <si>
    <t>CIVAS</t>
  </si>
  <si>
    <t>Deloitte</t>
  </si>
  <si>
    <t>Norton Rose</t>
  </si>
  <si>
    <t>Colliers International</t>
  </si>
  <si>
    <t>MLC Centre, 19 Martin Place, Sydney 11</t>
  </si>
  <si>
    <t>Designed by Harry Seidler, the MLC tower has a unique façade, with elegantly contoured pre-cast concrete, white quartz and glass. The tower offers 67 levels of high quality office space over xx square metres
Positioned in the heart of Sydney’s financial and cultural districts, MLC Centre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t>
  </si>
  <si>
    <t>Dexus Wholesale Property Fund, General Property Trust</t>
  </si>
  <si>
    <t>Spark Helmore</t>
  </si>
  <si>
    <t>Servcorp</t>
  </si>
  <si>
    <t>GPT Group</t>
  </si>
  <si>
    <t>One Margaret Street, Sydney</t>
  </si>
  <si>
    <t xml:space="preserve">One Margaret Street sits on the doorstep of one of Australia’s largest urban renewal projects,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bustling lifestyle precinct of Barangaroo, are close by.
- Plenty of natural light
- On the doorstep of Barangaroo
- Superior finishes
</t>
  </si>
  <si>
    <t xml:space="preserve">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 </t>
  </si>
  <si>
    <t>JLL</t>
  </si>
  <si>
    <t>BDO Services</t>
  </si>
  <si>
    <t>Cuscal</t>
  </si>
  <si>
    <t>Western Union</t>
  </si>
  <si>
    <t>City Centre</t>
  </si>
  <si>
    <t>1 Bligh Street, Sydney</t>
  </si>
  <si>
    <t>1 Bligh Street is Sydney’s most innovative, sustainable building offering an iconic, world class location and amenity. A distinctive and contemporary design creates a multi-award winning office building in the financial centre of Sydney. As one of only seven CBD premium buildings, 1 Bligh Street combines leading edge design, technology and sustainability with stunning views.
Completed in 2011, there are 27 levels of Premium, 6 Star Green Star ideal for advanced workplaces with 1,600 square metres typical floors and varied suit configurations. The building features a spectacular top floor terrace, curvilinear double skin, glass facade with a striking, naturally ventilated full height atrium. The buildings abundant amenities include Dexus concierge services, a European style, pedestrian plaza with licensed café, a childcare centre, shower facilities, bicycle racks and parking for 94 cars.
These outstanding qualities are further enhanced by nearby public transport from Circular Quay, Martin Place and upgraded Wynyard stations. 
- Acclaimed architectural merit
- Environmental credentials
- Iconic location</t>
  </si>
  <si>
    <t>1 Bligh Street is Sydney’s most innovative, sustainable building offering an iconic, world class location and amenity. Completed in 2011, the building features a spectacular top floor terrace, curvilinear double-skin, glass facade with a striking, naturally ventilated full height atrium, concierge services, a licensed café, childcare centre and premium end of trip facilities.</t>
  </si>
  <si>
    <t>Dexus Wholesale Property Fund &amp; Cbus Property</t>
  </si>
  <si>
    <t>6.0 Star (Office Design v2) / 6.0 Star (Office As Built v2)</t>
  </si>
  <si>
    <t>Budage P/L</t>
  </si>
  <si>
    <t>Papuan Oil Search Limited</t>
  </si>
  <si>
    <t xml:space="preserve">5 Martin Place, Sydney </t>
  </si>
  <si>
    <t xml:space="preserve">5 Martin Place is a first class office building that marries the contemporary needs of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Completed in 2015, 5 Martin Place offers 19 levels of Premium office space with 1,100-2,400 square metres typical floor plates, while the upper floors benefit from a full-height glass façade that fills the workspaces with natural light and offer views over Martin Place and the CBD.
The building occupies a prominent corner position within Martin Place and sustainability is at the core of its design with 5 Martin Place achieving a 5 Star (Office Design v3) and a 5 Star (Office As Built v3) Green Star ratings as well as a 5-Star NABERS Energy rating through initiatives such as multi-service chilled beams, a high efficiency façade, sensor lighting controls and a regenerative power system.
- Prominent corner location in Martin Place
- Modern design that pays tribute to the past
- Large light filled atrium and triple height foyer
</t>
  </si>
  <si>
    <t>5 Martin Place is a first 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</si>
  <si>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</si>
  <si>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NR</t>
  </si>
  <si>
    <t>5.0 Star (Office Design v3) /
5.0 Star (Office As Built v3)</t>
  </si>
  <si>
    <t>1916/2015</t>
  </si>
  <si>
    <t>1,100-2,400</t>
  </si>
  <si>
    <t>Ashurst</t>
  </si>
  <si>
    <t>Challenger</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</si>
  <si>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</si>
  <si>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</si>
  <si>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t>
  </si>
  <si>
    <t>Toga</t>
  </si>
  <si>
    <t>Encompass Credit Union</t>
  </si>
  <si>
    <t>30 The Bond, 30-34 Hickson Road, Sydney</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</si>
  <si>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building itself is an architectural statement that sets the benchmark for environmental design in Australia. The lobby features internal stairs, glass lifts, suspended meeting rooms with large break out spaces and a full height atrium encouraging interaction between tenants and the outdoor environment.
Located close to the heart of Sydney's historic Rocks precinct, 30 The Bond benefits from a wide variety of restaurants, hotels, bars and café’s as well as the outdoor spaces of Observatory Hill Park and Barangaroo Reserve. 
Accessing the building with public transport is easy via ferry at Darling Harbour Wharf and Wynyard Station is a short walk away.  Additional transport links are planned along with plans for a major new casino opposite the site.
- Highly sought after waterfront location in Barangaroo
- Exceptional architecture with energy efficiencies 
- Floor plates of up to 2,000 square metres  
</t>
  </si>
  <si>
    <t xml:space="preserve">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
</t>
  </si>
  <si>
    <t>5.0 Star (Office As Built v1)</t>
  </si>
  <si>
    <t>WPP AUNZ</t>
  </si>
  <si>
    <t>Roche</t>
  </si>
  <si>
    <t>Suncorp</t>
  </si>
  <si>
    <t>36 The Bond, 36 Hickson Road, Sydney</t>
  </si>
  <si>
    <t xml:space="preserve">36 The Bond is a unique building on the water’s edge of one of Australia’s largest mixed-use development. Building one consists of 5 levels and building two providing 3 levels including a mezzanine level and massive forecourt.
Located opposite the planned Crown Casino development at Barangaroo, 36 Hickson Road occupies a world class location. The site is strategically located and anchors the Headland Park, Barangaroo Central and South Precincts. With rear lane access to Kent Street, there are strong pedestrian connections linking back to The Rocks, Wynyard Station and Circular Quay. The property benefits from all the amenities of the CBD, which will be further enhanced with the imminent completion of the Barangaroo development. 
It was built at a time when Sydney was entirely dependent on gas for lighting and heating. It would occupy the key site on the Western perimetre of The Rocks until the Sydney Harbour and Maritime Services Board acquired the building, in 1921. Since then it has remained a stronghold of Sydney’s harbourside history. </t>
  </si>
  <si>
    <t>36 The Bond is a unique asset with building one consisting of 5 levels and building two providing 3 levels including a mezzanine level and massive forecourt. Located opposite the planned Crown Casino development at Barangaroo, 36 Hickson Road occupies a world class location. With rear lane access to Kent Street, there are strong pedestrian connections linking back to The Rocks, Wynyard Station and Circular Quay and benefits from all the amenities of the CBD.</t>
  </si>
  <si>
    <t>Heritage</t>
  </si>
  <si>
    <t>circa 1900's</t>
  </si>
  <si>
    <t>130-326</t>
  </si>
  <si>
    <t>Enterprise Architects</t>
  </si>
  <si>
    <t>Lend Lease</t>
  </si>
  <si>
    <t>Gas Lane</t>
  </si>
  <si>
    <t>44 Market Street, Sydney</t>
  </si>
  <si>
    <t xml:space="preserve">44 Market Street sits on a premium site in Sydney’s CBD on the doorstep of bustling entertainment and retail precincts.
A contemporary and refurbished foyer enhances the building, while upper levels benefit from panoramic views and lower levels receive plenty of natural light as a result of 44 Market’s corner position on York, Clarence and Market Streets.
44 Market Street offers 26 levels of A-Grade office space with 1,000 square metres typical floor plates and flexible accommodation options ranging from small suites to entire floors, with parking for 134 cars.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
</t>
  </si>
  <si>
    <t xml:space="preserve">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
</t>
  </si>
  <si>
    <t>Slater and Gordon</t>
  </si>
  <si>
    <t>Westpac Banking Corporation</t>
  </si>
  <si>
    <t>45 Clarence Street, Sydney</t>
  </si>
  <si>
    <t xml:space="preserve">45 Clarence Street is a landmark office tower located in the western corridor of Sydney’s financial district adjacent to Barangaroo, one of the world’s most ambitious urban renewal projects. 
The 28 level A-Grade building has floor plates of 1,250 square metres with flexible work space solutions for tenants. Clever interior architecture maximises natural light from all four aspects, and occupiers on the upper levels enjoy views of Sydney Harbour, Darling Harbour and the surrounding area.
45 Clarence Street is located close to Wynyard Station and Circular Quay and features a contemporary entrance foyer, ground floor café and five basement levels of parking.
The building also has end-of-trip facilities including bicycle racks, lockers and change facilities, plus concierge and an onsite management team. 
 - Access to the amenities of Barangaroo
 - 360 degree views and natural light
 - Excellent tenant facilities
</t>
  </si>
  <si>
    <t xml:space="preserve">45 Clarence Street is a landmark office tower located in the western corridor of Sydney’s financial district. The 28 level A-Grade building provides flexible work space solutions for tenants and clever interior architecture maximises natural light from all four aspects. 45 Clarence Street also features a contemporary foyer, ground floor café and five basement levels of parking.
</t>
  </si>
  <si>
    <t>Bank of Western Australia</t>
  </si>
  <si>
    <t>International SOS</t>
  </si>
  <si>
    <t>Qube Holdings</t>
  </si>
  <si>
    <t>56 Pitt Street, Sydney</t>
  </si>
  <si>
    <t xml:space="preserve">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
</t>
  </si>
  <si>
    <t xml:space="preserve">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
</t>
  </si>
  <si>
    <t>National E-health Transition</t>
  </si>
  <si>
    <t>Infigen Energy Services</t>
  </si>
  <si>
    <t>Phillip Services</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</si>
  <si>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</si>
  <si>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 degree floor plates, while the curved windows make the most of the sweeping views across Sydney Harbour from the top four floors. 
The stylish interior design is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</si>
  <si>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 xml:space="preserve">60 Castlereagh Street is one of Sydney’s premier retail and office buildings located at the heart of the city’s business and leisure centre. The building’s efficient central core provides flexible 360 degree floor plates, while the curved windows make the most of the sweeping views across Sydney Harbour from the top four floors. </t>
  </si>
  <si>
    <t>1,200-1,300</t>
  </si>
  <si>
    <t>BNP Paribas</t>
  </si>
  <si>
    <t>Goodman</t>
  </si>
  <si>
    <t>RSM</t>
  </si>
  <si>
    <t>175 Pitt Street, Sydney</t>
  </si>
  <si>
    <t xml:space="preserve">175 Pitt Street is a superior office building that delivers sustainable design and sought after amenities.
A substantial building upgrade, completed in 2010, helped 175 Pitt achieve a 5.5-star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Superior end-of-trip facilities
- Sustainable building practices
</t>
  </si>
  <si>
    <t xml:space="preserve">175 Pitt Street is a superior office building that delivers sustainable design and sought after amenities. 175 Pitt Street offers 22 levels of A-Grade office space with 1,050 square metres typical floor area, panoramic from the upper levels, high-end ground and lower ground retail including luxury brands, financial institutions and a gym, as well as basement parking for 52 cars.
</t>
  </si>
  <si>
    <t>4.0 Star (Office Design v2)</t>
  </si>
  <si>
    <t>Tiffany &amp; Co Australia</t>
  </si>
  <si>
    <t>Australian Human Rights Commis</t>
  </si>
  <si>
    <t>Kemp Strang</t>
  </si>
  <si>
    <t>201-217 Elizabeth Street, Sydney</t>
  </si>
  <si>
    <t xml:space="preserve">201-217 Elizabeth Street perfectly marries convenience with breath-taking views across Sydney Harbour and Hyde Park.
The impressive building stands elegantly on the corner of Elizabeth, Park and Castlereagh Streets, taking advantage of view corridors and copious amounts of natural light that flood the expansive lobby and all floors.
201-217 Elizabeth offers 34 levels of A-Grade office spaces with 1,085 square metres typical floors. An innovative column-free space with floor to ceiling windows welcomes in invigorating sunlight while offering an enviable outlook across the Sydney CBD.
Convenience is in abundance, with a full-time management team, Dexus concierge services, 12 retail offerings, comprehensive end-of-tip facilities such as shower, locker and bike rack facilities, and parking for 175 cars.
These extensive services are enhanced by direct access to Sydney’s key retail areas, major hotels and to Museum Station and proximity to major public transport options.
- Expansive views and ample natural light
- Direct access to public transport
- Convenient and modern amenities
</t>
  </si>
  <si>
    <t xml:space="preserve">201-217 Elizabeth Street perfectly marries convenience with breath-taking views across Sydney Harbour and Hyde Park. 201-217 Elizabeth offers 34 levels of A-Grade office spaces with 1,085 square metres typical floors. An innovative column-free space with floor to ceiling windows welcomes in invigorating sunlight while offering an enviable outlook across the Sydney CBD.
</t>
  </si>
  <si>
    <t>Perron Investments</t>
  </si>
  <si>
    <t>Zabulon</t>
  </si>
  <si>
    <t>HarperCollins</t>
  </si>
  <si>
    <t>309-321 Kent Street, Sydney</t>
  </si>
  <si>
    <t xml:space="preserve">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
</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</si>
  <si>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t>
  </si>
  <si>
    <t>AMP</t>
  </si>
  <si>
    <t>309 Kent 5.0 /  
321 Kent 5.0</t>
  </si>
  <si>
    <t>309 Kent 5.0 / 
321 Kent 4.0</t>
  </si>
  <si>
    <t>309 Kent 4.0 / 
321 Kent 2.5</t>
  </si>
  <si>
    <t>Insurance &amp; Care NSW</t>
  </si>
  <si>
    <t>Capgemini</t>
  </si>
  <si>
    <t>Sydney IVF</t>
  </si>
  <si>
    <t>383-395 Kent Street, Sydney 12</t>
  </si>
  <si>
    <t xml:space="preserve">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
</t>
  </si>
  <si>
    <t xml:space="preserve">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
</t>
  </si>
  <si>
    <t>4.0</t>
  </si>
  <si>
    <t>Grant Thornton</t>
  </si>
  <si>
    <t>Intersystems</t>
  </si>
  <si>
    <t>Mott Macdonald Australia</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</si>
  <si>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</si>
  <si>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</si>
  <si>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500 bay car park with a valet car wash service. 
Naldham House was built in the late 1870’s and sits in historic contrast on the corner of Mary and Felix Street. 
</t>
  </si>
  <si>
    <t xml:space="preserve">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 
</t>
  </si>
  <si>
    <t>Brisbane CBD</t>
  </si>
  <si>
    <t>Premium Grade</t>
  </si>
  <si>
    <t>Hopgood Ganim Lawyers</t>
  </si>
  <si>
    <t>King &amp; Wood Mallesons</t>
  </si>
  <si>
    <t>Brisbane</t>
  </si>
  <si>
    <t>10 Eagle Street, Brisbane</t>
  </si>
  <si>
    <t>10 Eagle Street features sustainable design and functionality to create a sought-after building in the commercial heart of Brisbane.
Bounded by Eagle, Charlotte and Market Streets in the city’s Golden Triangle, 10 Eagle offers 32 levels of A-Grade office space with 950 square metres typical floor areas, flexible configurations and expansive views across the river and city from every level.
The building’s sustainable features include energy-efficient T5 lighting and sensor lighting as well as a recycling program, with 10 Eagle Street achieving a 4.0 star NABERS energy rating and 3.5 star NABERS water rating.
Premium amenities include Dexus concierge services, new end-of-trip facilities and onsite building management, all set within close proximity to transport links and Brisbane’s premier riverside dining, entertainment and shopping precincts at Eagle Street Pier and Queen Street Mall.
- In the heart of the Golden Triangle
- Environmentally friendly features
- Expansive views across Brisbane</t>
  </si>
  <si>
    <t xml:space="preserve">10 Eagle Street features sustainable design and functionality to create a sought-after building in the commercial heart of Brisbane. 10 Eagle offers 32 levels of A-Grade office space, flexible configurations and expansive views across the river and city. Premium amenities include Dexus concierge services, new end-of-trip facilities and onsite building management. </t>
  </si>
  <si>
    <t>MPI - City Centre</t>
  </si>
  <si>
    <t>Australian Energy Market Operator</t>
  </si>
  <si>
    <t>Adani Mining</t>
  </si>
  <si>
    <t>Talisman Australasia</t>
  </si>
  <si>
    <t xml:space="preserve">12 Creek Street, Brisbane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</si>
  <si>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1,010-1,088 square metres typical floor plates, sweeping views across the Brisbane River and CBD, ground floor retail outlets and parking for 293 cars.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
</t>
  </si>
  <si>
    <t xml:space="preserve">12 Creek Street is one of Brisbane’s most striking office towers on the doorstep of the city’s dining and entertainment precincts. Known as Blue Tower, 12 Creek Street offers 32 levels of A-Grade office space with sweeping views across the Brisbane River and CBD, ground floor retail outlets and parking for 293 cars.
</t>
  </si>
  <si>
    <t>1,010-1,088</t>
  </si>
  <si>
    <t>Urbis</t>
  </si>
  <si>
    <t>BDO</t>
  </si>
  <si>
    <t>Worley Parsons</t>
  </si>
  <si>
    <t>Moray and Agnew</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</si>
  <si>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</si>
  <si>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also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</si>
  <si>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The building features a spacious, futuristic ground floor lobby with lounge areas and five onsite food and coffee outlets. </t>
  </si>
  <si>
    <t>1,513-1,604</t>
  </si>
  <si>
    <t>Rio Tinto</t>
  </si>
  <si>
    <t>State of QLD</t>
  </si>
  <si>
    <t>Bentleys (QLD) Pty Ltd</t>
  </si>
  <si>
    <t>145 Ann Street, Brisbane</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</si>
  <si>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
</t>
  </si>
  <si>
    <t xml:space="preserve">145 Ann Street is a distinctive A-Grade commercial tower in a highly sought after location of Brisbane’s CBD near the historic King George Square, Queen Street Mall and the courts. The 27 level tower features an impressive double height reception with large, column-free floor plates enhanced by an abundance of natural light through low-sill windows.
</t>
  </si>
  <si>
    <t>GHD Services</t>
  </si>
  <si>
    <t>Credit Union Australia</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</si>
  <si>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</si>
  <si>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</si>
  <si>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 xml:space="preserve">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 </t>
  </si>
  <si>
    <t>6.0 Star (Office Design v3)</t>
  </si>
  <si>
    <t>1,731-2,849</t>
  </si>
  <si>
    <t>BHP</t>
  </si>
  <si>
    <t>Grocon</t>
  </si>
  <si>
    <t>PWC</t>
  </si>
  <si>
    <t>development</t>
  </si>
  <si>
    <t>11 Waymouth Street, Adelaide</t>
  </si>
  <si>
    <t>SA</t>
  </si>
  <si>
    <t xml:space="preserve">11 Waymouth Street is a Premium commercial tower strategically located in the heart of the Adelaide CBD. The building provides 20 levels of high quality office accommodation, ground level retail, an outdoor colonnade dining area and upper plaza space.
The building features an efficient central core with large floor plates and full height double glazed windows that maximise the natural light. The building set new standards for Sustainability in Building Design when completed in 2007 as South Australia’s first ever 5 Star Green Star rated building featuring natural ventilation for a more comfortable work environment.
- Premium commercial tower 
- Premier Adelaide CBD location
- Quality tenants </t>
  </si>
  <si>
    <t xml:space="preserve">11 Waymouth Street is a Premium commercial tower strategically located in the heart of the Adelaide CBD. The building provides 20 levels of high quality office accommodation, an efficient central core, full height double glazed windows that maximise the natural light, ground level retail, an outdoor colonnade dining area and upper plaza space. </t>
  </si>
  <si>
    <t>Adelaide</t>
  </si>
  <si>
    <t>Capital City Zone</t>
  </si>
  <si>
    <t>1,450-1,700</t>
  </si>
  <si>
    <t>State of SA</t>
  </si>
  <si>
    <t>ANZ</t>
  </si>
  <si>
    <t>Flinders Gate Complex, 172 Flinders Street &amp; 189 Flinders Lane, Melbourne</t>
  </si>
  <si>
    <t>VIC</t>
  </si>
  <si>
    <t xml:space="preserve">The Flinders Gate office complex, comprising of two boutique buildings adjoins Melbourne's renowned Adelphi Hotel and is particularly suited to project space requirements and short term leases.
With features, flexibility and fit-out in an outstanding central CBD location, the building is directly opposite Federation Square on Flinders Street, and the stage door to the historic Regent Theatre on Flinders Lane. 
With competitive rents, and a 3.5-star NABERS Energy rating, the building provides for a number of flexible floor plan options and uses. Spaces available are befitting a boutique office, and range from 200-516 square metres.
Being so close to the heart of the city puts a business in reach of everything, clients and contacts, fabulous food and retail, not to mention easy public transport options via tram, train, and bus, as well as easy access to City Link via Batman Ave. 
- Central location
- Competitive rents
- Flexible floor plans &amp; leases 
</t>
  </si>
  <si>
    <t xml:space="preserve">The Flinders Gate office complex, comprising of two boutique buildings adjoins Melbourne's renowned Adelphi Hotel. With features, flexibility and fit-out in an outstanding central CBD location, the building is directly opposite Federation Square on Flinders Street, and the stage door to the historic Regent Theatre on Flinders Lane. 
</t>
  </si>
  <si>
    <t>Melbourne CBD</t>
  </si>
  <si>
    <t>Capital City Zone (CCZ1)</t>
  </si>
  <si>
    <t>172 Flinders 3.0 /189 Flinders 3.5</t>
  </si>
  <si>
    <t>172 Flinders 2.5 / 189 Flinders 2.5</t>
  </si>
  <si>
    <t>172 Flinders 3.0 /
189 Flinders 1.0</t>
  </si>
  <si>
    <t>Billard Leece Partnership</t>
  </si>
  <si>
    <t>My Mac (Australia)</t>
  </si>
  <si>
    <t>Australian Unity Advice</t>
  </si>
  <si>
    <t>Melbourne</t>
  </si>
  <si>
    <t>The Southgate Complex is a landmark office and retail property located on the Yarra River in the Southbank arts and leisure precinct of Melbourne. The complex offers two high quality A-Grade office towers, HWT Tower and IBM Centre, a three level retail plaza and two levels of basement car parking. 
The Southgate Complex is in the process of being sold, with tranche 1 of the sale settling in December 2016 and the remaining 50% tranche is expected to settle after 31 July  2017.</t>
  </si>
  <si>
    <t xml:space="preserve">The Southgate Complex is a landmark office and retail property located on the Yarra River in the Southbank arts and leisure precinct of Melbourne. The complex offers two high quality A-Grade office towers, HWT Tower and IBM Centre, a three level retail plaza and two levels of basement car parking. The Southgate Complex is in the process of being sold, with tranche 1 of the sale settling in December 2016 and the remaining 50% tranche is expected to settle after 31 July  2017. </t>
  </si>
  <si>
    <t>ARA</t>
  </si>
  <si>
    <t>IBM 4.5 / HWT 5.0</t>
  </si>
  <si>
    <t>IBM 4.0 / HWT 4.5</t>
  </si>
  <si>
    <t>IBM 3.0 / HWT 3.0</t>
  </si>
  <si>
    <t>Held for sale</t>
  </si>
  <si>
    <t>The Herald and Weekly Times</t>
  </si>
  <si>
    <t>IBM Australia</t>
  </si>
  <si>
    <t>City Road Melbourne</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</si>
  <si>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</si>
  <si>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</si>
  <si>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</si>
  <si>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Business 2 Zone 1 (B2Z)</t>
  </si>
  <si>
    <t>State of Victoria</t>
  </si>
  <si>
    <t>180-222 Lonsdale Street, Melbourne</t>
  </si>
  <si>
    <t xml:space="preserve">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- 4.5-star NABERS Energy rating
- Above retail destination QV
- A-Grade offices
</t>
  </si>
  <si>
    <t xml:space="preserve">180-222 Lonsdale Street comprises two A-Grade office towers offers 58,600 square metres of space, with 180 Lonsdale recently undergoing extensive refurbishment. In addition, the property offers a childcare, a gymnasium and a medical centre, and with QV shopping, there's immediate access to well over 110 retailers, major department stores, food outlets, restaurants. </t>
  </si>
  <si>
    <t>Dexus Office Partner / Victoria Square</t>
  </si>
  <si>
    <t>180 Lonsdale 4.5 / 222 Lonsdale 5.0 / QV 2.0</t>
  </si>
  <si>
    <t>180 Lonsdale 4.5 / 222 Lonsdale 4.5 / QV 2.0</t>
  </si>
  <si>
    <t>180 Lonsdale 4.5 / 222 Lonsdale 4.5</t>
  </si>
  <si>
    <t>2003/2004</t>
  </si>
  <si>
    <t>1,800-3,900</t>
  </si>
  <si>
    <t>Sensis</t>
  </si>
  <si>
    <t>Telstra Corporation</t>
  </si>
  <si>
    <t>Australia Post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</si>
  <si>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</si>
  <si>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1,280 square metres with unobstructed working areas and no columns. Concierge, 24/7 security, a 200 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- 4-star NABERS Energy rating 
- Central Location opposite GPO
- Above 45 retailers (Galleria)</t>
  </si>
  <si>
    <t xml:space="preserve">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 </t>
  </si>
  <si>
    <t>Energy Australia</t>
  </si>
  <si>
    <t>UniSuper Management</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</si>
  <si>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</si>
  <si>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</si>
  <si>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</si>
  <si>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 xml:space="preserve">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
</t>
  </si>
  <si>
    <t>Perth CBD</t>
  </si>
  <si>
    <t>KS1 NR0 / KS2 5.5 / KS3 NR</t>
  </si>
  <si>
    <t>KS1 NR / KS2 5.5 / KS3 NR</t>
  </si>
  <si>
    <t>KS1 NR / KS2 NR / KS3 NR</t>
  </si>
  <si>
    <t>KS1 5.0 Star (Office Design v3) /
KS2 5.0 Star (Office Design v3) / KS3 5.0 Star (Office Design v3)</t>
  </si>
  <si>
    <t>Shell</t>
  </si>
  <si>
    <t>John Holland</t>
  </si>
  <si>
    <t>The Brand Agency</t>
  </si>
  <si>
    <t>Perth</t>
  </si>
  <si>
    <t>46 Colin Street, West Perth 10</t>
  </si>
  <si>
    <t>Located in West Perth, this modern, five-level A-Grade commercial building fronts Colin Street and Emerald Terrace. 
This is a quality commercial location with an attractive selection of boutique office buildings and in close proximity to Kings Park, the WA Parliamentary precinct and with excellent public transport.
Regarded as one of the leading office buildings in this sought after location, 46 Colin Street offers unusually large floor plates of 1,800 square metres enabling attractive and flexible office space with 161 spaces there’s an abundance of onsite car parking. 
Close to the shopping convenience of Hay Street, the property is also well-serviced by public transport.
- Close proximity to public transport
- Large and efficient floor plates
- Ample parking</t>
  </si>
  <si>
    <t xml:space="preserve">Located in West Perth, this modern, five-level A-Grade commercial building fronts Colin Street and Emerald Terrace. 46 Colin Street offers unusually large floor plates enabling attractive and flexible office space with 161 spaces there’s an abundance of onsite car parking. 
</t>
  </si>
  <si>
    <t>Office/Residential</t>
  </si>
  <si>
    <t>58 Mounts Bay Road, Perth</t>
  </si>
  <si>
    <t>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</si>
  <si>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 xml:space="preserve">58 Mounts Bay Road, also known as Alluvion, is a contemporary A-Grade office building located in the central forefront of the Perth CBD with dual access on St George Terrace. The 20 level tower features an impressive triple height marble clad ground floor lobby with a plaza café on the external landscaped terrace. 
</t>
  </si>
  <si>
    <t>Dexus Office Partner / Cape Bouvard Investments Pty Ltd</t>
  </si>
  <si>
    <t>Clough Projects</t>
  </si>
  <si>
    <t>North West Shelf Ship Svc Co</t>
  </si>
  <si>
    <t>Cape Bouvard Developments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</si>
  <si>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</si>
  <si>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</si>
  <si>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 xml:space="preserve">240 St. Georges Terrace is a modern Premium office tower located in the prestigious western-end of the Perth CBD. The 24 level office tower is highly specified and provides large, efficient floor plates. The low-sill windows maximise natural light and feature views over Kings Park, the Swan River and the Indian Ocean to Rottnest Island. 
</t>
  </si>
  <si>
    <t>Central City Area</t>
  </si>
  <si>
    <t>Woodside Energy</t>
  </si>
  <si>
    <t>Leach Legal</t>
  </si>
  <si>
    <t>HWT 32-44 Flinders Street, Melbourne</t>
  </si>
  <si>
    <t>Car Park</t>
  </si>
  <si>
    <t xml:space="preserve">The car park at 32 Flinders Street is located at the gateway to Melbourne’s city centre with dual access via Flinders Street and Flinders Lane. 
The facility is near to the city’s main retail precincts of Collins and Bourke Streets, and a number of government buildings including Parliament House, The Old Treasury Building and St Paul’s Cathedral. 
The parking is ideally located for major sporting events at Melbourne Park, the Rod Laver Arena and Melbourne Cricket Ground, and visitors to the green spaces of Treasury Gardens and Birrarung Marr Park. 
Night time trade is driven by the city’s surrounding cultural, dining and entertainment precinct with Regent Theatre and Federation Square just a short walk away.
The 10-level building has 2.1 metre height access with 539 spaces and is currently operated all year round by Wilson Parking open 24/7 with long and short stay options.  
</t>
  </si>
  <si>
    <t xml:space="preserve">The car park at 32 Flinders Street is located at the gateway to Melbourne’s city centre with dual access via Flinders Street and Flinders Lane. The parking is ideally located for major sporting events at Melbourne Park, the Rod Laver Arena and Melbourne Cricket Ground, and visitors to the green spaces of Treasury Gardens and Birrarung Marr Park. </t>
  </si>
  <si>
    <t>Carpark</t>
  </si>
  <si>
    <t>Capital City Zone 1</t>
  </si>
  <si>
    <t>Flinders Gate Complex, 172 Flinders Street, Melbourne</t>
  </si>
  <si>
    <t xml:space="preserve">The Flinders Gate Complex carpark is strategically located in the Melbourne CBD, close to Flinders Street Station, Melbourne Town Hall and opposite Federation Square with immediate connections to Southbank. 
The car park adjoins two small boutique office buildings and has dual access to Flinders Street and Flinders Lane with 1,071 car parking spaces.  There are immediate and easy to access road, rail and tram transport options. The property is also well serviced by convenience retail and food outlets. </t>
  </si>
  <si>
    <t xml:space="preserve">The Flinders Gate Complex carpark is strategically located in the Melbourne CBD, close to Flinders Street Station, Melbourne Town Hall and opposite Federation Square with immediate connections to Southbank. The car park adjoins two small boutique office buildings and has dual access to Flinders Street and Flinders Lane with 1,071 car parking spaces.  </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</si>
  <si>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</si>
  <si>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</si>
  <si>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 xml:space="preserve">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   </t>
  </si>
  <si>
    <t>Waterloo Car Centre</t>
  </si>
  <si>
    <t>Bamee</t>
  </si>
  <si>
    <t>The Mill, 41-43 Bourke Road, Alexandria</t>
  </si>
  <si>
    <t>The Mill comprises a mix of ten modern and refurbished historic buildings, providing 17,579 square metres of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a popular amenity for the occupiers and local community.</t>
  </si>
  <si>
    <t xml:space="preserve">The Mill comprises a mix of ten modern and refurbished historic buildings, providing 17,579 square metres of warehouse style office, retail spaces and car parking. The Mill is located on the corner of Bourke Road and Huntley Street in Alexandria, 15 minutes from the Sydney CBD, 10 minutes from Sydney Airport and one kilometre from Green Square railway station.
</t>
  </si>
  <si>
    <t>Sydney South</t>
  </si>
  <si>
    <t>Business Park</t>
  </si>
  <si>
    <t>B6 Enterprise Corridor</t>
  </si>
  <si>
    <t>Silverneedle</t>
  </si>
  <si>
    <t>Genesis Care Finance</t>
  </si>
  <si>
    <t>Seafolly</t>
  </si>
  <si>
    <t>52 Holbeche Road, Arndell Park</t>
  </si>
  <si>
    <t xml:space="preserve">52 Holbeche Road is a modern distribution centre with modern reception facilities located in Arndell Park, an established industrial suburb positioned on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bays and car parking for 54 vehicles. 
- Establish industrial suburb 
- Modern building and facilities 
- Well connected to the M4 and M7 </t>
  </si>
  <si>
    <t xml:space="preserve">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bays and car parking for 54 vehicles. </t>
  </si>
  <si>
    <t>Sydney, Outer West</t>
  </si>
  <si>
    <t>Distribution Centre</t>
  </si>
  <si>
    <t xml:space="preserve">4(a) General Industrial </t>
  </si>
  <si>
    <t>DHL</t>
  </si>
  <si>
    <t>79-99 St Hilliers Road, Auburn 2</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</si>
  <si>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</si>
  <si>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</si>
  <si>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</si>
  <si>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</si>
  <si>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1 Garigal Road, Belrose</t>
  </si>
  <si>
    <t xml:space="preserve">1 Garigal Road, Belrose is a high-profile high tech industrial facility that presents an excellent opportunity for corporate headquarters within the north-west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 Ample natural light and National Park views
- Refurbished floor plate
</t>
  </si>
  <si>
    <t xml:space="preserve">1 Garigal Road, Belrose is a high-profile high tech industrial facility that presents an excellent opportunity for corporate headquarters within the north-west of Sydney. 1 Garigal Road offers ample natural light, a large refurbished floor plate, National Park views and parking for 299 cars.
</t>
  </si>
  <si>
    <t>Sydney, North</t>
  </si>
  <si>
    <t>B7 Business Park</t>
  </si>
  <si>
    <t>Device Technologies Australia</t>
  </si>
  <si>
    <t>Lakes Business Park, 2-12 Lord Street, Botany</t>
  </si>
  <si>
    <t xml:space="preserve">Immediate connections to Sydney Airport and Port Botany together with easy freeway access to Sydney CBD via the Eastern Distributor creates considerable up-side for this well 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future trading opportunity.
- Adjoins Sydney airport &amp; Port Botany
- Immediate access to M5
- Extensive onsite parking
</t>
  </si>
  <si>
    <t xml:space="preserve">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future trading opportunity.
</t>
  </si>
  <si>
    <t>Sydney, South</t>
  </si>
  <si>
    <t>2 Lord n/a/ 4 Lord n/a/ 6 Lord n/a</t>
  </si>
  <si>
    <t>1990-2002</t>
  </si>
  <si>
    <t>BRP 4</t>
  </si>
  <si>
    <t>Mazda</t>
  </si>
  <si>
    <t>Telstra</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</si>
  <si>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</si>
  <si>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</si>
  <si>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</si>
  <si>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</si>
  <si>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</si>
  <si>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</si>
  <si>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
</t>
  </si>
  <si>
    <t xml:space="preserve">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roller shutter doors and awnings. 
</t>
  </si>
  <si>
    <t>Sydney, Inner West</t>
  </si>
  <si>
    <t>IN1 General Industrial</t>
  </si>
  <si>
    <t>Rail Infrastructure Corporatio</t>
  </si>
  <si>
    <t>Flick Anticimex</t>
  </si>
  <si>
    <t>RWB Marine</t>
  </si>
  <si>
    <t>436-484 Victoria Road, Gladesville</t>
  </si>
  <si>
    <t>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High-tech, modern building
- Views across Parramatta River
- Refurbished premises</t>
  </si>
  <si>
    <t xml:space="preserve">436-484 Victoria Road is a high-tech building in a prominent position in Sydney’s north-west growth corridor. The modern property boasts large floor plates suitable for office or warehouse needs and the refurbished building sits on a prominent position with extensive street frontage to Victoria Road. 
</t>
  </si>
  <si>
    <t>IN2 Light Industrial</t>
  </si>
  <si>
    <t>Downer Engineering</t>
  </si>
  <si>
    <t>BIO RAD LAB</t>
  </si>
  <si>
    <t>Nutrimetics Australia</t>
  </si>
  <si>
    <t>1 Foundation Place, Greystanes</t>
  </si>
  <si>
    <t xml:space="preserve">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
</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</si>
  <si>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</si>
  <si>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</si>
  <si>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Sirva</t>
  </si>
  <si>
    <t>Hitachi Construction Machinery</t>
  </si>
  <si>
    <t>Phillips &amp; House</t>
  </si>
  <si>
    <t>Quarry Industrial Estate, 1 Basalt Road, Greystanes</t>
  </si>
  <si>
    <t>1 Basalt Road is a modern premium multi-unit warehouse/office facility located in Sydney's premier industrial precinct, Quarry at Greystanes. Centrally located in Sydney greater west, the facility is just 6.5 kilometres from Parramatta and 29 kilometres from Sydney CBD.
Offering sustainable design and innovative building features, there are two units ideal for a variety of uses with average areas of 9,750 square metres, and onsite parking for 92 cars.
Each of the units has a minimum built in 2014 offer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</si>
  <si>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 xml:space="preserve">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
</t>
  </si>
  <si>
    <t>Consortium Centre</t>
  </si>
  <si>
    <t>Armstrong World Industries</t>
  </si>
  <si>
    <t>Quarry Industrial Estate, 2-6 Basalt Road, Greystanes</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</si>
  <si>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
</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</si>
  <si>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and recessed loading with all-weather coverage via large cantilever awnings. 
</t>
  </si>
  <si>
    <t>4.0 Star (Industrial Design v1)</t>
  </si>
  <si>
    <t>Yusen Logistics</t>
  </si>
  <si>
    <t>Camerons</t>
  </si>
  <si>
    <t>Quarry Industrial Estate, 3 Basalt Road, Greystanes</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</si>
  <si>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There is also substantial yaRoad space and onsite parking for up to 148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
</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</si>
  <si>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and on-grade loading docks with all-weather protection and modern functional design. </t>
  </si>
  <si>
    <t>Ausmedic Australia</t>
  </si>
  <si>
    <t>ED Oates</t>
  </si>
  <si>
    <t>Quarry Industrial Estate, 5 Basalt Road, Greystanes</t>
  </si>
  <si>
    <t>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Temperature controlled warehouse  
- Transport connections to the M4, M7 and Prospect Highway
- Easy access to Parramatta &amp; Blacktown</t>
  </si>
  <si>
    <t xml:space="preserve">5 Basalt Road is a purpose built temperature controlled distribution centre located in Sydney's premier industrial precinct, Quarry at Greystanes. The single level office and warehouse accommodation provides a combination of on-grade and recessed loading with all-weather coverage via large cantilever awnings. There is also a car park with space for 34 vehicles. </t>
  </si>
  <si>
    <t>UPS</t>
  </si>
  <si>
    <t>Quarry Industrial Estate, 8 Basalt Road, Greystanes</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</si>
  <si>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 The grounds feature impressive hard and soft landscaping and car parking for up to 84 vehicles.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Premium industrial location
- Beautiful hard and soft landscaping 
- Transport connections to the M4, M7 and Prospect Highway</t>
  </si>
  <si>
    <t>8 Basalt Road was the first facility to be built at the Quarry Industrial Estate in Greystanes, one of western Sydney’s premier industrial estates. The single level office and warehouse accommodation incorporates six recessed loading docks and seven on-grade roller shutter doors covered by a large external awning for all-weather coverage.</t>
  </si>
  <si>
    <t>Solaris Paper</t>
  </si>
  <si>
    <t>Quarry Industrial Estate, 1 Bellevue Circuit, Greystanes</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</si>
  <si>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 built distribution centre 
- Significant office space 
- Transport connections to the M4, M7 and Prospect Highway
</t>
  </si>
  <si>
    <t xml:space="preserve">1 Bellevue Circuit is a purpose 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</si>
  <si>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</si>
  <si>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</si>
  <si>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 xml:space="preserve">2 Bellevue Circuit is a purpose 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 built industrial estate
- Production and dispatch areas  
- Transport connections to the M4, M7 and Prospect Highway
</t>
  </si>
  <si>
    <t xml:space="preserve">2 Bellevue Circuit is a purpose 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</si>
  <si>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</si>
  <si>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</si>
  <si>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 xml:space="preserve">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
</t>
  </si>
  <si>
    <t>4 Bellevue Circuit is a purpose 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</si>
  <si>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Fresh Solutions</t>
  </si>
  <si>
    <t>Granatas</t>
  </si>
  <si>
    <t>Quarry Industrial Estate, 5 Bellevue Circuit, Greystanes</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</si>
  <si>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
</t>
  </si>
  <si>
    <t xml:space="preserve">5 Bellevue Circuit is a purpose built distribution centre located in Sydney's premier industrial precinct. The facility is part of Quarry Industrial Estate at Greystanes which provides over 220,000 square metres of purpose 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</si>
  <si>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</si>
  <si>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</si>
  <si>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 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 built distribution centre 
- Access to a strong and diverse workforce   
- Transport connections to the M4, M7 and Prospect Highway</t>
  </si>
  <si>
    <t>6 Bellevue Circuit is a premium quality purpose 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</si>
  <si>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</si>
  <si>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</si>
  <si>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</si>
  <si>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</si>
  <si>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</si>
  <si>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</si>
  <si>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
.</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</si>
  <si>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</si>
  <si>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</si>
  <si>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</si>
  <si>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</si>
  <si>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</si>
  <si>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</si>
  <si>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and on-grade access. 
</t>
  </si>
  <si>
    <t>Reece</t>
  </si>
  <si>
    <t>Quarrywest, Prospect Highway, Greystanes 4</t>
  </si>
  <si>
    <t>Quarrywest is an outstanding development site in the heartland of Sydney’s Western Suburbs with immediate motorway access and close proximity to established employment areas and the Parramatta and Blacktown CBD.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</si>
  <si>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Quarrywest is an outstanding development site in the heartland of Sydney’s Western Suburbs with immediate motorway access and close proximity to established employment areas and the Parramatta and Blacktown CBD. Quarrywest provides up to 130,000 square metres of prime space.</t>
  </si>
  <si>
    <t>Dexus Industrial Partner</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</si>
  <si>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</si>
  <si>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</si>
  <si>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t>
  </si>
  <si>
    <t>5.0 Star (Industrial Design v1) / 5.0 Star (Industrial As Built v1)</t>
  </si>
  <si>
    <t>Toshiba</t>
  </si>
  <si>
    <t>Hellofresh</t>
  </si>
  <si>
    <t>AirRoad</t>
  </si>
  <si>
    <t>Quarrywest, 5 Dolerite Way, Greystanes</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</si>
  <si>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
Quarrywest comprises 25.6 hectares of industrial development land located on Reconciliation Road in a core industrial market where future expansion is expected to drive user demand. The supply of similar sites is now very limited.
Quarrywest provides up to 130,000 square metres of prime space and has the potential to deliver sustained development momentum, positioning this unique precinct to become one of Australia's largest premier estates appealing to varied end users.
- Key position in Western Sydney
- Extensive motorway connections
- High demand area</t>
  </si>
  <si>
    <t>5 Dolerite Way is located in Sydney’s premier industrial estate, Quarrywest. A 10,100 square metre warehouse will be developed featuring innovative industrial design and sustainable elements. Development works have commenced with practical completion due February 2017. The facility has been 100% leased to Whites Group.</t>
  </si>
  <si>
    <t>Whites</t>
  </si>
  <si>
    <t>27-29 Liberty Road, Huntingwood</t>
  </si>
  <si>
    <t>27 Liberty Road is a warehouse and distribution facility in an established industrial area in Sydney’s west.
This building shares the industrial park with high-profile Australian corporations that also benefit from 27 Liberty Road’s close proximity to Western Sydney’s link roads.
27 Liberty Road offers parking for 105 cars and is situated on the northern side of Liberty Road and is approximately two kilometres east of the crucial road transport interchange of the M4 and M7 motorways.
- Distribution centre
- Close to major arterial roads
- Part of an established industrial area</t>
  </si>
  <si>
    <t xml:space="preserve">27 Liberty Road is a warehouse and distribution facility in an established industrial area in Sydney’s west. This building shares the industrial park with high-profile Australian corporations that also benefit from 27 Liberty Road’s close proximity to Western Sydney’s link roads.
</t>
  </si>
  <si>
    <t>4(d) Huntingwood Industrial Zone</t>
  </si>
  <si>
    <t>Tyres 4 U</t>
  </si>
  <si>
    <t>Kings Park Industrial Estate, Vardys Road, Marayong</t>
  </si>
  <si>
    <t xml:space="preserve">Kings Park Industrial Estate is located adjoining Sydney’s rapidly growing north-west growth region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
</t>
  </si>
  <si>
    <t xml:space="preserve">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
</t>
  </si>
  <si>
    <t>4(a) General Industrial</t>
  </si>
  <si>
    <t>Visy</t>
  </si>
  <si>
    <t>Pelikan Artline</t>
  </si>
  <si>
    <t>Regency Media</t>
  </si>
  <si>
    <t xml:space="preserve">2-4 Military Road, Matraville </t>
  </si>
  <si>
    <t xml:space="preserve">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
</t>
  </si>
  <si>
    <t xml:space="preserve">2-4 Military Road is a modern industrial estate located near Port Botany with easy access to the Eastern Distributor, the M5 Motorway and Sydney Airport. The complex comprises two freestanding, high clearance industrial office/warehouse buildings.
</t>
  </si>
  <si>
    <t>Fedex</t>
  </si>
  <si>
    <t>Agility Logistics</t>
  </si>
  <si>
    <t xml:space="preserve">Centrewest Industrial Estate, Silverwater Road, Silverwater </t>
  </si>
  <si>
    <t xml:space="preserve">Located 35 kilometres west of the Sydney CBD, Centrewest Industrial Estate is a 2.4 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</si>
  <si>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 hectare estate comprising six warehouse buildings, 12 individual units and ample parking for up to 270 vehicles. The complex is located within one of Sydney's premier inner west industrial precincts with excellent access to major arterial roads. </t>
  </si>
  <si>
    <t>CI</t>
  </si>
  <si>
    <t>Active Mobility Solutions</t>
  </si>
  <si>
    <t>Sinnott Bros</t>
  </si>
  <si>
    <t>Omron</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</si>
  <si>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</si>
  <si>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</si>
  <si>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</si>
  <si>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Enersys Australia Pty Ltd</t>
  </si>
  <si>
    <t>Uncle Bills (Aust) Pty Ltd</t>
  </si>
  <si>
    <t>12 Frederick Street, St Leonards</t>
  </si>
  <si>
    <t>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 to 2,050 square metres. 
The facility is situated adjacent to the North Shore Hospital and is an attractive area for a diverse range of industries with a number of shopping centres, cafes and restaurants nearby. Peak services such as communications and electricity are high-grade. There is a car park for up to 357 cars, and St Leonards Railway Station is a ten-minute walk away providing access to a strong and vital workforce.   
The Pacific Highway provides access to the M1 and M2 for distribution across the Sydney metropolitan area as well as extensive bus services to the location.
- Central North Sydney industrial estate  
- 13 units of varying size   
- Close to St Leonards Railway Station and the Pacific Highway</t>
  </si>
  <si>
    <t xml:space="preserve">12 Frederick Street is an industrial estate comprising thirteen warehouse and office units occupying approximately 19,400 square metres in St Leonards, located on the lower north-shore, this area is one North Sydney’s premier industrial/commercial precincts. The units feature modern design and high quality accommodation ranging in size from 900-2,050 square metres. 
</t>
  </si>
  <si>
    <t>50 &amp; 70 Radius Drive Larapinta</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</si>
  <si>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</si>
  <si>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50 and 70 Radius Drive is a recently developed industrial estate offering 23,136 square metres of high quality office and warehouse space. The industrial site is 4.3 hectares in size and is conveniently located midway along Logan Motorway - south-east Queensland’s crucial connector road infrastructure.
</t>
  </si>
  <si>
    <t xml:space="preserve">Brisbane, South </t>
  </si>
  <si>
    <t>General Industrial</t>
  </si>
  <si>
    <t>MJ Logistics</t>
  </si>
  <si>
    <t>Greens Biscuits</t>
  </si>
  <si>
    <t>141 Anton Road, Hemmant 4</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</si>
  <si>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The site is well positioned for logistics operators, retailers and wholesalers wanting to be close to the airport, sea 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</si>
  <si>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 hectare development site located in the highly sought after Trade Coast precinct of Hemmant approximately 12 kilometres east of Brisbane's CBD. The strategically located facility has the capacity to provide high quality office and warehouse facilities ranging from 11,000-60,000 square metres. 
</t>
  </si>
  <si>
    <t>30 Bellrick Street, Acacia Ridge</t>
  </si>
  <si>
    <t>Located on the southern side of Bellrick Street in Acacia Ridge, this property presents an ideal corporate office and high-clearance warehouse environment. 
Key features include large floor plates, (spaces from 4,166-7,704 square metres) a large drive-through loading awning, three-phase power capacity, good hard stand truck turning and loading areas and approval for B double access.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</si>
  <si>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
</t>
  </si>
  <si>
    <t>General Industry</t>
  </si>
  <si>
    <t>Rocket Logistics</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</si>
  <si>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</si>
  <si>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</si>
  <si>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</si>
  <si>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</si>
  <si>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</si>
  <si>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 xml:space="preserve">Just moments from the Brisbane Airport, Gateway Motorway ramps, and Hamilton Harbour, this Cullen Avenue corporate park is an ideal location for businesses requiring an office and warehouse solution with spaces ranging in size from 270-817 square metres.
Boardering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
</t>
  </si>
  <si>
    <t xml:space="preserve">Just moments from the Brisbane Airport, Gateway Motorway ramps, and Hamilton Harbour, this Cullen Avenue corporate park is an ideal location for businesses requiring an office and warehouse solution with spaces ranging in size from 270-817 square metres.
</t>
  </si>
  <si>
    <t>BCC</t>
  </si>
  <si>
    <t>Plastral</t>
  </si>
  <si>
    <t>Freedom Fuels</t>
  </si>
  <si>
    <t>15-23 Whicker Road, Gillman</t>
  </si>
  <si>
    <t xml:space="preserve">The distribution centre at 15-23 Whicker Road is located approximately 12 kilometres north-west of Adelaide in the industrial area of Gillman, part of the City of Port Adelaide.
The centre offers tenants cost effective, functional and flexible storage solutions ranging from 2,000 to 16,000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
</t>
  </si>
  <si>
    <t xml:space="preserve">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
</t>
  </si>
  <si>
    <t>General Industry 2</t>
  </si>
  <si>
    <t>Bevchain</t>
  </si>
  <si>
    <t>Kalari</t>
  </si>
  <si>
    <t>SET</t>
  </si>
  <si>
    <t>90 Mills Road, Braeside 11</t>
  </si>
  <si>
    <t>Melbourne, South East</t>
  </si>
  <si>
    <t xml:space="preserve">Simon National Carriers </t>
  </si>
  <si>
    <t xml:space="preserve">This functional distribution warehouse was purpose built for Target in Altona North, Melbourne's largest industrial submarket. 
The 41,400 square metre single building has substantial hard stand areas providing flexible distribution solutions. There is also a car park with space for 210 vehicles. 
The facility is near to the M80 Western Ring Road and the M1 West Gate Freeway with the Melbourne CBD approximately 12 kilometres to the east via Port Melbourne. 
Businesses have been encouraged to relocate to Altona in west Melbourne, which has overtaken the south-east as Melbourne’s leading industrial precinct, spurred by large incentives and a growth in business activity. 
- Purpose built distribution centre 
- Melbourne’s largest industrial submarket   
- Well connected by 
</t>
  </si>
  <si>
    <t xml:space="preserve">This functional distribution warehouse was purpose built for Target in Altona North, Melbourne's largest industrial submarket. The 41,400 square metre single building has substantial hard stand areas providing flexible distribution solutions. There is also a car park with space for 210 vehicles. </t>
  </si>
  <si>
    <t>Melbourne, West</t>
  </si>
  <si>
    <t>Special Use Zone 4</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</si>
  <si>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</si>
  <si>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</si>
  <si>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</si>
  <si>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Industrial 1</t>
  </si>
  <si>
    <t>Annex Holdings</t>
  </si>
  <si>
    <t>Dexus Industrial Estate, Pound Road West, Dandenong South</t>
  </si>
  <si>
    <t>Pound Road West has been purpose designed for high end logistic users. Ideally suited to organisations in the transport, warehousing and third party logistics sectors, the building's location offers excellent easy access to Monash Freeway, Westernport Highway and Eastlink alike.
A stand-alone distribution centre in Melbourne's south-east industrial heartland, the building is cleverly laid out for seamless loading, unloading and logistics duties. The warehouse has enough space for B-Double truck access and comes with 10.5 metre height clearance.
Total lettable area includes 10,590 square metres of warehousing and 328 square metres of office area.
Warehousing is fully sprinklered with raised and on-grade loading bays and a drive through canopy of significant size (great for all-weather loading). Conveniently, the building also provides complete drive around access as well as additional hard stand areas for multiple vehicles.
- High end logistics facility
- B-Double access
- Generous 10.5 metre clearance</t>
  </si>
  <si>
    <t xml:space="preserve">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
</t>
  </si>
  <si>
    <t>Business 3</t>
  </si>
  <si>
    <t>Fantech</t>
  </si>
  <si>
    <t>Award Brands</t>
  </si>
  <si>
    <t>Knoxfield Industrial Estate, Henderson Road, Knoxfield</t>
  </si>
  <si>
    <t xml:space="preserve">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start at 13,000 square metres and move up to 36,123 square metres.
There's also ample onsite parking on offer, and the position makes it well-placed for all transport and logistic requirements. It is a stone’s throw from the Stud and Ferntree Gully Road thoroughfares, with EastLink and the Monash Freeway not far away.
- Areas 13,000 square metres - 36,123 square metres approx.
- Proximity to major arterials
- Generous parking allotment
</t>
  </si>
  <si>
    <t xml:space="preserve">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
</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</si>
  <si>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</si>
  <si>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</si>
  <si>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</si>
  <si>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</si>
  <si>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</si>
  <si>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</si>
  <si>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</si>
  <si>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</si>
  <si>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Dexus Industrial Estate, Boundary Road, Laverton North 4</t>
  </si>
  <si>
    <t xml:space="preserve">A rare development opportunity of a freehold section of land on Boundary Road in Laverton North, one of Melbourne's fastest growing industrial precincts.  
The south-west is also an area experiencing extensive residential development and is a key growth region for Melbourne. The 21 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</si>
  <si>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 xml:space="preserve">A rare development opportunity of a freehold section of land on Boundary Road in Laverton North, one of Melbourne's fastest growing industrial precincts. The estate provides convenient access to the Princess/Westgate Freeway, Western Ring Road and the Deer Park Bypass.
</t>
  </si>
  <si>
    <t>Dexus Industrial Estate, 1 Foundation Road, Laverton North</t>
  </si>
  <si>
    <t xml:space="preserve">1 Foundation Road is a modern single level office with an attached high bay steel portal framed warehouse located in Laverton North,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 weather canopies 
 </t>
  </si>
  <si>
    <t xml:space="preserve">1 Foundation Road is a modern single level office with an attached high bay steel portal framed warehouse located in Laverton North, one of Melbourne's fastest growing industrial precincts. The warehouse features seven on-grade roller shutter doors and two large skillion framed canopy structures. </t>
  </si>
  <si>
    <t>Dexus Industrial Estate, 1-3 Distribution Drive, Laverton North</t>
  </si>
  <si>
    <t xml:space="preserve">1-3 Distribution Drive is a modern industrial estate comprising a two-level office and attached warehouse located in Laverton North, one of Melbourne's fastest growing industrial precincts. Laverton is located North in the south-west of Melbourne an area of rapid development with extensive land-banks,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in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</si>
  <si>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Laverton North, one of Melbourne's fastest growing industrial precincts. The building features contemporary architecture with clean lines and full height windows in the office that maximises natural light and the warehouse is accessed via five on grade roller shutter doors.</t>
  </si>
  <si>
    <t>Bestbar (Vic)</t>
  </si>
  <si>
    <t xml:space="preserve">Dexus Industrial Estate, 2-10 Distribution Drive, Laverton North </t>
  </si>
  <si>
    <t xml:space="preserve">2-10 Distribution Drive is a modern freestanding distribution centre providing two levels of office accommodation and a single level warehouse. 
The facility is located in Laverton North, one of Melbourne’s fastest growing industrial precincts 18 kilometres west of the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The warehouse features high internal clearance, a combination of recessed and on-grade loading docks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</si>
  <si>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</si>
  <si>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</si>
  <si>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Laverton North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</si>
  <si>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Situated in an industrial precinct area regarded as fast growing and highly sought after, this is a premium staged industrial development that ticks every box.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</si>
  <si>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 xml:space="preserve">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three on-grade roller shutter doors and a semi enclosed canopy over the loading areas.
</t>
  </si>
  <si>
    <t>Hufcor</t>
  </si>
  <si>
    <t xml:space="preserve">Dexus Industrial Estate, 11-17 Distribution Drive, Laverton North </t>
  </si>
  <si>
    <t xml:space="preserve">11-17 Distribution Drive is a stand alone distribution centre comprising a single level office and attached warehouse in Melbourne’s fastest growing industrial precinct, Laverton North. 
The 45,500 square metre facility has a high bay steel portal framed warehouse with significant curtilage areas and car parking for staff and visitors. The northern side of the building features eight on-grade roller shutter doors and five recessed loading docks while the southern side of the building provides an enclosed canopy with 20 on-grade roller shutter doors.
Laverton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</si>
  <si>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 alone distribution centre comprising a single level office and attached warehouse in Melbourne’s fastest growing industrial precinct, Laverton North. The facility has a high bay steel portal framed warehouse with significant curtilage areas and features eight on-grade roller shutter doors and five recessed loading docks.</t>
  </si>
  <si>
    <t>Fosters Australia</t>
  </si>
  <si>
    <t>Dexus Industrial Estate, 12-18 Distribution Drive, Laverton North</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</si>
  <si>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</si>
  <si>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 built centre features recessed loading docks with large awnings for all weather protection, plus a café with a partly shared outdoor seating area and significant car parking for staff and visitors.   
</t>
  </si>
  <si>
    <t>Wesfarmers</t>
  </si>
  <si>
    <t>Dexus Industrial Estate, 25 Distribution Drive, Laverton North</t>
  </si>
  <si>
    <t xml:space="preserve">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
</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</si>
  <si>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</si>
  <si>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</si>
  <si>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Laverton North </t>
  </si>
  <si>
    <t xml:space="preserve">27 Distribution Drive is a premium quality, freestanding office and warehouse facility in Laverton North, Melbourne’s fastest growing industrial precinct.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five roller shutter doors covered with a large awning for all weather protection.
Located 18 kilometres west of the Melbourne CBD in the city’s newest industrial precinct, Laverton North, the centre provides convenient access to the Princess/Westgate Freeway, Western Ring Road and the Deer Park Bypass. 
- Melbourne’s fastest growing industrial precinct 
- Access to Melbourne CBD and ports 
- High internal clearance and 10 loading docks 
</t>
  </si>
  <si>
    <t xml:space="preserve">27 Distribution Drive is a premium quality, freestanding office and warehouse facility in Laverton North, Melbourne’s fastest growing industrial precinct. Built on a single level, the warehouse features high internal clearance and provides five recessed loading docks and five roller shutter doors covered with a large awning for all weather protection.
</t>
  </si>
  <si>
    <t xml:space="preserve">Dexus Industrial Estate, 28 Distribution Drive, Laverton North </t>
  </si>
  <si>
    <t xml:space="preserve">28 Distribution Drive is a premium quality freestanding industrial estate with warehouse and office space located in Laverton North, 18 kilometres west of the Melbourne CBD. 
Laverton North is located in the south-west of Melbourne an area of rapid development with extensive land-banks, the area has excellent over-land access and is connected to the Werribee railway line at Laverton station and Aircraft station. Laverton North is serviced by a network of primary and secondary state arterial roads.
Located within the Dexus Industrial Estate in Laverton North,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four roller shutter doors; while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</si>
  <si>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Laverton North, 18 kilometres west of the Melbourne CBD.  The warehouse component features 10-metre high internal clearance with ESFR sprinklers and provides four recessed loading docks and four roller shutter doors.</t>
  </si>
  <si>
    <t>Linpac Packaging Australia</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</si>
  <si>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</si>
  <si>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</si>
  <si>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</si>
  <si>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n/a / 321 Ferntree n/a</t>
  </si>
  <si>
    <t>Fonterra</t>
  </si>
  <si>
    <t>Monash University</t>
  </si>
  <si>
    <t>Suncorp Corporate Services</t>
  </si>
  <si>
    <t>Notes:</t>
  </si>
  <si>
    <t>1. All data is based on 30 June 2017 values including any future committed acquisitions or disposals and is represented in Australian dollars.</t>
  </si>
  <si>
    <t>2. Asset sold during the period (whole or partial sale).</t>
  </si>
  <si>
    <t>4. Vacant land.</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</si>
  <si>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</si>
  <si>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</si>
  <si>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</si>
  <si>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</si>
  <si>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Disposal</t>
  </si>
  <si>
    <t>Total</t>
  </si>
  <si>
    <t>No. of properties</t>
  </si>
  <si>
    <t>properties</t>
  </si>
  <si>
    <t>property</t>
  </si>
  <si>
    <t>Area (m2 &amp; % portfolio):</t>
  </si>
  <si>
    <t>Value (A$'m &amp; % portfolio):</t>
  </si>
  <si>
    <t>m</t>
  </si>
  <si>
    <t>Dexus Listed Portfolio as at 30 June 2017</t>
  </si>
  <si>
    <t>Investment properties</t>
  </si>
  <si>
    <t>Assets held for sale</t>
  </si>
  <si>
    <t>Inventories</t>
  </si>
  <si>
    <t>Equity accounted investments</t>
  </si>
  <si>
    <t>Synopsis NBV</t>
  </si>
  <si>
    <t>NBV as above</t>
  </si>
  <si>
    <t>Difference</t>
  </si>
  <si>
    <t>See below</t>
  </si>
  <si>
    <t>Synopsis listed rec note</t>
  </si>
  <si>
    <t>Direct property portfolio</t>
  </si>
  <si>
    <t>Synopsis Summary at 30 June 2017</t>
  </si>
  <si>
    <t>Number of Properties</t>
  </si>
  <si>
    <t>Car Park Spaces</t>
  </si>
  <si>
    <t>Book Value</t>
  </si>
  <si>
    <t>AIFRS NOI 12 Months to 30 June 2017</t>
  </si>
  <si>
    <t xml:space="preserve">'000 m2 </t>
  </si>
  <si>
    <t>Total office</t>
  </si>
  <si>
    <t>Total industrial</t>
  </si>
  <si>
    <t>Total portfolio</t>
  </si>
  <si>
    <t>NOI for inventory properties</t>
  </si>
  <si>
    <t>NOI for other properties</t>
  </si>
  <si>
    <t>NOI For Disposals</t>
  </si>
  <si>
    <t>SOLD</t>
  </si>
  <si>
    <t>Total Portfolio</t>
  </si>
  <si>
    <t>*The NOI in the Property Synopsis includes DXS and CPA share of Grosvenor Place &amp; 2-4 Dawn Fraser</t>
  </si>
  <si>
    <t>Note 1 of the Financial Statements</t>
  </si>
  <si>
    <t>Total operating segment revenue</t>
  </si>
  <si>
    <t>A</t>
  </si>
  <si>
    <t>Property Expenses</t>
  </si>
  <si>
    <t>B</t>
  </si>
  <si>
    <t>Corporate and administration expenses</t>
  </si>
  <si>
    <t>A+B</t>
  </si>
  <si>
    <t xml:space="preserve"> </t>
  </si>
  <si>
    <t>Pyrmont</t>
  </si>
  <si>
    <t>Straightlining</t>
  </si>
  <si>
    <t>Per Financial Statements</t>
  </si>
  <si>
    <t>less acquisition: MLC Centre</t>
  </si>
  <si>
    <t>less acquisition: 100 Harris</t>
  </si>
  <si>
    <t>less acquisition: 90 Braeside</t>
  </si>
  <si>
    <t>plus disposal: 46 Colin St</t>
  </si>
  <si>
    <t>plus: other adjustments</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</si>
  <si>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maneuverability.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
</t>
  </si>
  <si>
    <t xml:space="preserve">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maneuverability. Large awnings provide undercover loading to many of the roller doors.
</t>
  </si>
  <si>
    <t>Target Distribution Centre, 30-68 Taras Avenue, Altona North 10</t>
  </si>
  <si>
    <t>NOI Per Property Synopsis (Column AS of '30 Jun 17' worksheet)*</t>
  </si>
  <si>
    <t>Car parks</t>
  </si>
  <si>
    <t>Total office including car parks</t>
  </si>
  <si>
    <t xml:space="preserve">5. Under construction. </t>
  </si>
  <si>
    <t>Southgate Complex, 3 Southgate Avenue, Southbank 2</t>
  </si>
  <si>
    <t>3. Asset acquisition during the period (new whole or partial acquisition).</t>
  </si>
  <si>
    <t>10. Assets sold subsequent to 30 June 2017</t>
  </si>
  <si>
    <t>11. Assets acquired subsequent to 30 June 2017.</t>
  </si>
  <si>
    <t>12. Office and carpark components are combined into one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</si>
</sst>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quot;$&quot;* #,##0.00_);_(&quot;$&quot;* \(#,##0.00\);_(&quot;$&quot;* &quot;-&quot;??_);_(@_)"/>
    <numFmt numFmtId="165" formatCode="_(* #,##0.00_);_(* \(#,##0.00\);_(* &quot;-&quot;??_);_(@_)"/>
    <numFmt numFmtId="166" formatCode="_(* #,##0.0_);_(* \(#,##0.0\);_(* &quot;-&quot;??_);_(@_)"/>
    <numFmt numFmtId="167" formatCode="0.0"/>
    <numFmt numFmtId="168" formatCode="_(* #,##0_);_(* \(#,##0\);_(* &quot;-&quot;??_);_(@_)"/>
    <numFmt numFmtId="169" formatCode="#,##0.0"/>
    <numFmt numFmtId="170" formatCode="_-#,##0.0_);[Red]\(#,##0.0\);_-* &quot;-&quot;??_-;_-@_-"/>
    <numFmt numFmtId="171" formatCode="_(* #,##0.000_);_(* \(#,##0.000\);_(* &quot;-&quot;??_);_(@_)"/>
    <numFmt numFmtId="172" formatCode="_-#,##0_);[Red]\(#,##0\);_-* &quot;-&quot;??_-;_-@_-"/>
    <numFmt numFmtId="173" formatCode="&quot;$&quot;#,##0.0"/>
    <numFmt numFmtId="174" formatCode="0.0%"/>
    <numFmt numFmtId="175" formatCode="_-* &quot;$&quot;#,##0_-;\-&quot;$&quot;#,##0_-;_-* &quot;-&quot;?_-;_-@_-"/>
    <numFmt numFmtId="176" formatCode="_-* #,##0.0_-;\-#,##0.0_-;_-* &quot;-&quot;?_-;_-@_-"/>
    <numFmt numFmtId="177" formatCode="_-* #,##0_-;\-#,##0_-;_-* &quot;-&quot;?_-;_-@_-"/>
    <numFmt numFmtId="178" formatCode="&quot;$&quot;#,##0"/>
    <numFmt numFmtId="179" formatCode="dd\ mmm\ yyyy"/>
    <numFmt numFmtId="180" formatCode="_(* #,##0.0_);_(* \(#,##0.0\);_(* &quot;-&quot;_);_(@_)"/>
    <numFmt numFmtId="181" formatCode="#,##0.0;\(#,##0.0\);\-"/>
    <numFmt numFmtId="182" formatCode="_(* #,##0_);_(* \(#,##0\);_(* &quot;-&quot;_);_(@_)"/>
    <numFmt numFmtId="183" formatCode="_-* #,##0_-;\-* #,##0_-;_-* &quot;-&quot;?_-;_-@_-"/>
    <numFmt numFmtId="184" formatCode="_-* #,##0.0_-;\-* #,##0.0_-;_-* &quot;-&quot;?_-;_-@_-"/>
    <numFmt numFmtId="185" formatCode="#,##0.0_);[Red]\(#,##0.0\);&quot;-&quot;"/>
    <numFmt numFmtId="186" formatCode="_-* #,##0.00_-;\-* #,##0.00_-;_-* &quot;-&quot;?_-;_-@_-"/>
    <numFmt numFmtId="187" formatCode="_-* #,##0.0000_-;\-* #,##0.0000_-;_-* &quot;-&quot;??_-;_-@_-"/>
    <numFmt numFmtId="188" formatCode="_(&quot;$&quot;* #,##0.0_);_(&quot;$&quot;* \(#,##0.0\);_(&quot;$&quot;* &quot;-&quot;??_);_(@_)"/>
  </numFmts>
  <fonts count="30" x14ac:knownFonts="1">
    <font>
      <sz val="11"/>
      <color theme="1"/>
      <name val="Calibri"/>
      <family val="2"/>
      <scheme val="minor"/>
    </font>
    <font>
      <sz val="11"/>
      <color theme="1"/>
      <name val="Calibri"/>
      <family val="2"/>
      <scheme val="minor"/>
    </font>
    <font>
      <b/>
      <sz val="9"/>
      <color rgb="FFFFFFFF"/>
      <name val="Arial"/>
      <family val="2"/>
    </font>
    <font>
      <sz val="10"/>
      <name val="Arial"/>
      <family val="2"/>
    </font>
    <font>
      <b/>
      <sz val="9"/>
      <color theme="0"/>
      <name val="Arial"/>
      <family val="2"/>
    </font>
    <font>
      <b/>
      <sz val="9"/>
      <color rgb="FF000000"/>
      <name val="Arial"/>
      <family val="2"/>
    </font>
    <font>
      <sz val="9"/>
      <color theme="1"/>
      <name val="Arial"/>
      <family val="2"/>
    </font>
    <font>
      <sz val="11"/>
      <color theme="1"/>
      <name val="Arial"/>
      <family val="2"/>
    </font>
    <font>
      <b/>
      <sz val="9"/>
      <name val="Arial"/>
      <family val="2"/>
    </font>
    <font>
      <sz val="9"/>
      <name val="Arial"/>
      <family val="2"/>
    </font>
    <font>
      <sz val="9"/>
      <color rgb="FF000000"/>
      <name val="Arial"/>
      <family val="2"/>
    </font>
    <font>
      <sz val="9"/>
      <color rgb="FFFF0000"/>
      <name val="Arial"/>
      <family val="2"/>
    </font>
    <font>
      <sz val="9"/>
      <color rgb="FF26EE64"/>
      <name val="Arial"/>
      <family val="2"/>
    </font>
    <font>
      <b/>
      <sz val="9"/>
      <color indexed="81"/>
      <name val="Tahoma"/>
      <family val="2"/>
    </font>
    <font>
      <sz val="9"/>
      <color indexed="81"/>
      <name val="Tahoma"/>
      <family val="2"/>
    </font>
    <font>
      <b/>
      <sz val="10"/>
      <name val="Arial"/>
      <family val="2"/>
    </font>
    <font>
      <b/>
      <sz val="10"/>
      <color rgb="FFFFFFFF"/>
      <name val="Arial"/>
      <family val="2"/>
    </font>
    <font>
      <b/>
      <sz val="9"/>
      <color rgb="FF000000"/>
      <name val="Tahoma"/>
      <family val="2"/>
    </font>
    <font>
      <sz val="9"/>
      <color rgb="FF000000"/>
      <name val="Tahoma"/>
      <family val="2"/>
    </font>
    <font>
      <b/>
      <sz val="10"/>
      <color theme="1"/>
      <name val="Arial"/>
      <family val="2"/>
    </font>
    <font>
      <sz val="10"/>
      <color theme="1"/>
      <name val="Arial"/>
      <family val="2"/>
    </font>
    <font>
      <sz val="10"/>
      <color theme="0"/>
      <name val="Arial"/>
      <family val="2"/>
    </font>
    <font>
      <sz val="10"/>
      <color theme="3"/>
      <name val="Arial"/>
      <family val="2"/>
    </font>
    <font>
      <b/>
      <sz val="10"/>
      <color rgb="FF007096"/>
      <name val="Arial"/>
      <family val="2"/>
    </font>
    <font>
      <sz val="10"/>
      <color rgb="FFFF0000"/>
      <name val="Arial"/>
      <family val="2"/>
    </font>
    <font>
      <sz val="8"/>
      <color theme="1"/>
      <name val="Arial"/>
      <family val="2"/>
    </font>
    <font>
      <sz val="9"/>
      <color theme="0"/>
      <name val="Arial"/>
      <family val="2"/>
    </font>
    <font>
      <sz val="10"/>
      <color rgb="FFFFFFFF"/>
      <name val="Arial"/>
      <family val="2"/>
    </font>
    <font>
      <sz val="10"/>
      <color rgb="FF000000"/>
      <name val="Arial"/>
      <family val="2"/>
    </font>
    <font>
      <b/>
      <sz val="10"/>
      <color rgb="FF000000"/>
      <name val="Arial"/>
      <family val="2"/>
    </font>
  </fonts>
  <fills count="9">
    <fill>
      <patternFill patternType="none"/>
    </fill>
    <fill>
      <patternFill patternType="gray125"/>
    </fill>
    <fill>
      <patternFill patternType="solid">
        <fgColor rgb="FF004C97"/>
        <bgColor rgb="FF000000"/>
      </patternFill>
    </fill>
    <fill>
      <patternFill patternType="solid">
        <fgColor rgb="FFFFFF00"/>
        <bgColor rgb="FF000000"/>
      </patternFill>
    </fill>
    <fill>
      <patternFill patternType="solid">
        <fgColor rgb="FF0052A5"/>
        <bgColor rgb="FF000000"/>
      </patternFill>
    </fill>
    <fill>
      <patternFill patternType="solid">
        <fgColor rgb="FFDCE6F1"/>
        <bgColor rgb="FF000000"/>
      </patternFill>
    </fill>
    <fill>
      <patternFill patternType="solid">
        <fgColor rgb="FFF2F2F2"/>
        <bgColor rgb="FF000000"/>
      </patternFill>
    </fill>
    <fill>
      <patternFill patternType="solid">
        <fgColor rgb="FF007096"/>
        <bgColor rgb="FF000000"/>
      </patternFill>
    </fill>
    <fill>
      <patternFill patternType="solid">
        <fgColor rgb="FFFFFFFF"/>
        <bgColor rgb="FF000000"/>
      </patternFill>
    </fill>
  </fills>
  <borders count="2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indexed="64"/>
      </top>
      <bottom style="double">
        <color indexed="64"/>
      </bottom>
      <diagonal/>
    </border>
  </borders>
  <cellStyleXfs count="1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165"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applyFill="0" applyBorder="0" applyProtection="0">
      <protection locked="0"/>
    </xf>
  </cellStyleXfs>
  <cellXfs count="330">
    <xf numFmtId="0" fontId="0" fillId="0" borderId="0" xfId="0"/>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top" wrapText="1"/>
      <protection locked="0"/>
    </xf>
    <xf numFmtId="9" fontId="2" fillId="2" borderId="0" xfId="3"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2" fillId="2" borderId="0" xfId="0" applyFont="1" applyFill="1" applyBorder="1" applyAlignment="1" applyProtection="1">
      <alignment horizontal="right" vertical="top" wrapText="1"/>
      <protection locked="0"/>
    </xf>
    <xf numFmtId="167" fontId="2" fillId="2" borderId="0" xfId="0" applyNumberFormat="1" applyFont="1" applyFill="1" applyBorder="1" applyAlignment="1" applyProtection="1">
      <alignment horizontal="right" vertical="top" wrapText="1"/>
      <protection locked="0"/>
    </xf>
    <xf numFmtId="165" fontId="2" fillId="2" borderId="0" xfId="4" applyFont="1" applyFill="1" applyBorder="1" applyAlignment="1" applyProtection="1">
      <alignment horizontal="right" vertical="top" wrapText="1"/>
      <protection locked="0"/>
    </xf>
    <xf numFmtId="17" fontId="2" fillId="2" borderId="0" xfId="0" applyNumberFormat="1" applyFont="1" applyFill="1" applyBorder="1" applyAlignment="1" applyProtection="1">
      <alignment horizontal="right" vertical="top" wrapText="1"/>
      <protection locked="0"/>
    </xf>
    <xf numFmtId="164" fontId="2" fillId="3" borderId="0" xfId="2" applyNumberFormat="1" applyFont="1" applyFill="1" applyBorder="1" applyAlignment="1" applyProtection="1">
      <alignment horizontal="right" vertical="top" wrapText="1"/>
      <protection locked="0"/>
    </xf>
    <xf numFmtId="10" fontId="2" fillId="2" borderId="0" xfId="3" applyNumberFormat="1" applyFont="1" applyFill="1" applyBorder="1" applyAlignment="1">
      <alignment horizontal="right" vertical="top" wrapText="1"/>
    </xf>
    <xf numFmtId="10" fontId="4" fillId="2" borderId="0" xfId="3" applyNumberFormat="1" applyFont="1" applyFill="1" applyBorder="1" applyAlignment="1" applyProtection="1">
      <alignment horizontal="right" vertical="top" wrapText="1"/>
      <protection locked="0"/>
    </xf>
    <xf numFmtId="165" fontId="2" fillId="2" borderId="0" xfId="4" applyNumberFormat="1" applyFont="1" applyFill="1" applyBorder="1" applyAlignment="1" applyProtection="1">
      <alignment horizontal="left" vertical="top" wrapText="1"/>
      <protection locked="0"/>
    </xf>
    <xf numFmtId="166" fontId="2" fillId="2" borderId="0" xfId="4" applyNumberFormat="1" applyFont="1" applyFill="1" applyBorder="1" applyAlignment="1" applyProtection="1">
      <alignment horizontal="right" vertical="top" wrapText="1"/>
      <protection locked="0"/>
    </xf>
    <xf numFmtId="0" fontId="2" fillId="3" borderId="0" xfId="0" applyFont="1" applyFill="1" applyBorder="1" applyAlignment="1" applyProtection="1">
      <alignment horizontal="right" vertical="top" wrapText="1"/>
      <protection locked="0"/>
    </xf>
    <xf numFmtId="0" fontId="2" fillId="2" borderId="0" xfId="0" applyFont="1" applyFill="1" applyBorder="1" applyAlignment="1">
      <alignment horizontal="left" vertical="top" wrapText="1"/>
    </xf>
    <xf numFmtId="0" fontId="8" fillId="2" borderId="0" xfId="0" applyFont="1" applyFill="1" applyBorder="1" applyAlignment="1">
      <alignment vertical="top"/>
    </xf>
    <xf numFmtId="0" fontId="2" fillId="2" borderId="0" xfId="0" applyFont="1" applyFill="1" applyBorder="1" applyAlignment="1">
      <alignment vertical="top" wrapText="1"/>
    </xf>
    <xf numFmtId="9" fontId="2" fillId="2" borderId="0" xfId="3" applyFont="1" applyFill="1" applyBorder="1" applyAlignment="1">
      <alignment horizontal="lef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right" vertical="top" wrapText="1"/>
    </xf>
    <xf numFmtId="167" fontId="2" fillId="2" borderId="0" xfId="0" quotePrefix="1" applyNumberFormat="1" applyFont="1" applyFill="1" applyBorder="1" applyAlignment="1">
      <alignment horizontal="right" vertical="top" wrapText="1"/>
    </xf>
    <xf numFmtId="0" fontId="2" fillId="2" borderId="0" xfId="0" quotePrefix="1" applyFont="1" applyFill="1" applyBorder="1" applyAlignment="1">
      <alignment horizontal="right" vertical="top" wrapText="1"/>
    </xf>
    <xf numFmtId="165" fontId="2" fillId="2" borderId="0" xfId="4" applyFont="1" applyFill="1" applyBorder="1" applyAlignment="1">
      <alignment horizontal="right" vertical="top" wrapText="1"/>
    </xf>
    <xf numFmtId="17" fontId="2" fillId="2" borderId="0" xfId="0" applyNumberFormat="1" applyFont="1" applyFill="1" applyBorder="1" applyAlignment="1">
      <alignment horizontal="right" vertical="top" wrapText="1"/>
    </xf>
    <xf numFmtId="164" fontId="2" fillId="3" borderId="0" xfId="2" applyNumberFormat="1" applyFont="1" applyFill="1" applyBorder="1" applyAlignment="1">
      <alignment horizontal="right" vertical="top" wrapText="1"/>
    </xf>
    <xf numFmtId="10" fontId="4" fillId="2" borderId="0" xfId="3" applyNumberFormat="1" applyFont="1" applyFill="1" applyBorder="1" applyAlignment="1">
      <alignment horizontal="right" vertical="top" wrapText="1"/>
    </xf>
    <xf numFmtId="165" fontId="2" fillId="2" borderId="0" xfId="4" applyNumberFormat="1" applyFont="1" applyFill="1" applyBorder="1" applyAlignment="1">
      <alignment horizontal="left" vertical="top" wrapText="1"/>
    </xf>
    <xf numFmtId="166" fontId="2" fillId="2" borderId="0" xfId="4" applyNumberFormat="1" applyFont="1" applyFill="1" applyBorder="1" applyAlignment="1">
      <alignment horizontal="right" vertical="top" wrapText="1"/>
    </xf>
    <xf numFmtId="0" fontId="2" fillId="3" borderId="0" xfId="0" applyFont="1" applyFill="1" applyBorder="1" applyAlignment="1">
      <alignment horizontal="right" vertical="top" wrapText="1"/>
    </xf>
    <xf numFmtId="164" fontId="2" fillId="2" borderId="0" xfId="2" applyNumberFormat="1" applyFont="1" applyFill="1" applyBorder="1" applyAlignment="1">
      <alignment horizontal="right" vertical="top" wrapText="1"/>
    </xf>
    <xf numFmtId="0" fontId="9" fillId="0" borderId="1" xfId="0" applyFont="1" applyFill="1" applyBorder="1" applyAlignment="1" applyProtection="1">
      <alignment vertical="top" wrapText="1"/>
      <protection locked="0"/>
    </xf>
    <xf numFmtId="0" fontId="9" fillId="0" borderId="0" xfId="5" applyFont="1" applyFill="1" applyAlignment="1">
      <alignment vertical="top"/>
    </xf>
    <xf numFmtId="9" fontId="9" fillId="0" borderId="1" xfId="4"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center" vertical="top" wrapText="1"/>
      <protection locked="0"/>
    </xf>
    <xf numFmtId="49" fontId="9" fillId="0" borderId="1" xfId="0" applyNumberFormat="1" applyFont="1" applyFill="1" applyBorder="1" applyAlignment="1" applyProtection="1">
      <alignment vertical="top" wrapText="1"/>
      <protection locked="0"/>
    </xf>
    <xf numFmtId="169" fontId="9" fillId="0" borderId="1" xfId="4" quotePrefix="1" applyNumberFormat="1" applyFont="1" applyFill="1" applyBorder="1" applyAlignment="1" applyProtection="1">
      <alignment horizontal="right" vertical="top" wrapText="1"/>
      <protection locked="0"/>
    </xf>
    <xf numFmtId="0" fontId="9" fillId="0" borderId="1" xfId="0" applyFont="1" applyFill="1" applyBorder="1" applyAlignment="1" applyProtection="1">
      <alignment horizontal="right" vertical="top" wrapText="1"/>
      <protection locked="0"/>
    </xf>
    <xf numFmtId="170" fontId="9" fillId="0" borderId="1" xfId="0" applyNumberFormat="1" applyFont="1" applyFill="1" applyBorder="1" applyAlignment="1" applyProtection="1">
      <alignment horizontal="right" vertical="top" wrapText="1"/>
      <protection locked="0"/>
    </xf>
    <xf numFmtId="171" fontId="9" fillId="0" borderId="1" xfId="1" applyNumberFormat="1" applyFont="1" applyFill="1" applyBorder="1" applyAlignment="1">
      <alignment horizontal="right" vertical="top" wrapText="1"/>
    </xf>
    <xf numFmtId="166" fontId="9" fillId="0" borderId="1" xfId="1" applyNumberFormat="1" applyFont="1" applyFill="1" applyBorder="1" applyAlignment="1">
      <alignment horizontal="right" vertical="top" wrapText="1"/>
    </xf>
    <xf numFmtId="168" fontId="9" fillId="0" borderId="1" xfId="1" applyNumberFormat="1" applyFont="1" applyFill="1" applyBorder="1" applyAlignment="1" applyProtection="1">
      <alignment horizontal="right" vertical="top" wrapText="1"/>
      <protection locked="0"/>
    </xf>
    <xf numFmtId="172" fontId="9" fillId="0" borderId="1" xfId="0" applyNumberFormat="1" applyFont="1" applyFill="1" applyBorder="1" applyAlignment="1" applyProtection="1">
      <alignment horizontal="right" vertical="top" wrapText="1"/>
      <protection locked="0"/>
    </xf>
    <xf numFmtId="165" fontId="9" fillId="0" borderId="1" xfId="4" applyFont="1" applyFill="1" applyBorder="1" applyAlignment="1" applyProtection="1">
      <alignment horizontal="right" vertical="top" wrapText="1"/>
      <protection locked="0"/>
    </xf>
    <xf numFmtId="0" fontId="9" fillId="0" borderId="1" xfId="1" applyNumberFormat="1" applyFont="1" applyFill="1" applyBorder="1" applyAlignment="1" applyProtection="1">
      <alignment horizontal="right" vertical="top" wrapText="1"/>
      <protection locked="0"/>
    </xf>
    <xf numFmtId="17" fontId="9" fillId="0" borderId="1" xfId="4" applyNumberFormat="1" applyFont="1" applyFill="1" applyBorder="1" applyAlignment="1" applyProtection="1">
      <alignment horizontal="right" vertical="top" wrapText="1"/>
      <protection locked="0"/>
    </xf>
    <xf numFmtId="49" fontId="9" fillId="0" borderId="1" xfId="0" applyNumberFormat="1" applyFont="1" applyFill="1" applyBorder="1" applyAlignment="1" applyProtection="1">
      <alignment horizontal="right" vertical="top" wrapText="1"/>
      <protection locked="0"/>
    </xf>
    <xf numFmtId="17" fontId="9" fillId="0" borderId="1" xfId="6" applyNumberFormat="1" applyFont="1" applyFill="1" applyBorder="1" applyAlignment="1" applyProtection="1">
      <alignment horizontal="right" vertical="top" wrapText="1"/>
      <protection locked="0"/>
    </xf>
    <xf numFmtId="10" fontId="9" fillId="0" borderId="1" xfId="3" applyNumberFormat="1" applyFont="1" applyFill="1" applyBorder="1" applyAlignment="1">
      <alignment horizontal="right" vertical="top" wrapText="1"/>
    </xf>
    <xf numFmtId="164" fontId="9" fillId="0" borderId="1" xfId="2" applyNumberFormat="1" applyFont="1" applyFill="1" applyBorder="1" applyAlignment="1" applyProtection="1">
      <alignment horizontal="left" vertical="top" wrapText="1"/>
    </xf>
    <xf numFmtId="9" fontId="9" fillId="0" borderId="1" xfId="1" applyNumberFormat="1" applyFont="1" applyFill="1" applyBorder="1" applyAlignment="1" applyProtection="1">
      <alignment horizontal="right" vertical="top" wrapText="1"/>
    </xf>
    <xf numFmtId="166" fontId="9" fillId="0" borderId="1" xfId="1" applyNumberFormat="1" applyFont="1" applyFill="1" applyBorder="1" applyAlignment="1" applyProtection="1">
      <alignment horizontal="right" vertical="top" wrapText="1"/>
    </xf>
    <xf numFmtId="164" fontId="9" fillId="0" borderId="1" xfId="1" applyNumberFormat="1" applyFont="1" applyFill="1" applyBorder="1" applyAlignment="1">
      <alignment horizontal="right" vertical="top" wrapText="1"/>
    </xf>
    <xf numFmtId="0" fontId="9" fillId="0" borderId="1" xfId="0" applyFont="1" applyFill="1" applyBorder="1" applyAlignment="1" applyProtection="1">
      <alignment vertical="top"/>
      <protection locked="0"/>
    </xf>
    <xf numFmtId="0" fontId="6" fillId="0" borderId="1" xfId="0" applyFont="1" applyFill="1" applyBorder="1" applyAlignment="1">
      <alignment vertical="top"/>
    </xf>
    <xf numFmtId="0" fontId="6" fillId="0" borderId="0" xfId="0" applyFont="1" applyFill="1" applyAlignment="1">
      <alignment vertical="top"/>
    </xf>
    <xf numFmtId="169" fontId="9" fillId="0" borderId="1" xfId="4" applyNumberFormat="1" applyFont="1" applyFill="1" applyBorder="1" applyAlignment="1" applyProtection="1">
      <alignment horizontal="right" vertical="top" wrapText="1"/>
      <protection locked="0"/>
    </xf>
    <xf numFmtId="10" fontId="9" fillId="0" borderId="1" xfId="3" applyNumberFormat="1" applyFont="1" applyFill="1" applyBorder="1" applyAlignment="1" applyProtection="1">
      <alignment horizontal="right" vertical="top" wrapText="1"/>
      <protection locked="0"/>
    </xf>
    <xf numFmtId="168" fontId="9" fillId="0" borderId="1" xfId="1" applyNumberFormat="1" applyFont="1" applyFill="1" applyBorder="1" applyAlignment="1" applyProtection="1">
      <alignment horizontal="left" vertical="top" wrapText="1"/>
    </xf>
    <xf numFmtId="0" fontId="6" fillId="0" borderId="0" xfId="0" applyFont="1" applyFill="1" applyBorder="1" applyAlignment="1">
      <alignment vertical="top"/>
    </xf>
    <xf numFmtId="0" fontId="9" fillId="0" borderId="0" xfId="0" applyFont="1" applyFill="1" applyBorder="1" applyAlignment="1" applyProtection="1">
      <alignment vertical="top" wrapText="1"/>
      <protection locked="0"/>
    </xf>
    <xf numFmtId="0" fontId="9" fillId="0" borderId="1" xfId="0" applyFont="1" applyFill="1" applyBorder="1" applyAlignment="1">
      <alignment vertical="top" wrapText="1"/>
    </xf>
    <xf numFmtId="0" fontId="10" fillId="0" borderId="1" xfId="0" applyFont="1" applyFill="1" applyBorder="1" applyAlignment="1">
      <alignment vertical="top" wrapText="1"/>
    </xf>
    <xf numFmtId="0" fontId="11" fillId="0" borderId="1" xfId="0" applyFont="1" applyFill="1" applyBorder="1" applyAlignment="1" applyProtection="1">
      <alignment vertical="top" wrapText="1"/>
      <protection locked="0"/>
    </xf>
    <xf numFmtId="4" fontId="9" fillId="0" borderId="1" xfId="4" applyNumberFormat="1" applyFont="1" applyFill="1" applyBorder="1" applyAlignment="1" applyProtection="1">
      <alignment horizontal="right" vertical="top" wrapText="1"/>
      <protection locked="0"/>
    </xf>
    <xf numFmtId="165" fontId="9" fillId="0" borderId="1" xfId="1" applyFont="1" applyFill="1" applyBorder="1" applyAlignment="1" applyProtection="1">
      <alignment horizontal="right" vertical="top" wrapText="1"/>
      <protection locked="0"/>
    </xf>
    <xf numFmtId="164" fontId="9" fillId="0" borderId="1" xfId="4" applyNumberFormat="1" applyFont="1" applyFill="1" applyBorder="1" applyAlignment="1" applyProtection="1">
      <alignment horizontal="right" vertical="top" wrapText="1"/>
      <protection locked="0"/>
    </xf>
    <xf numFmtId="9" fontId="9" fillId="0" borderId="1" xfId="3" applyFont="1" applyFill="1" applyBorder="1" applyAlignment="1" applyProtection="1">
      <alignment horizontal="left" vertical="top" wrapText="1"/>
    </xf>
    <xf numFmtId="173" fontId="9" fillId="0" borderId="1" xfId="4" applyNumberFormat="1" applyFont="1" applyFill="1" applyBorder="1" applyAlignment="1" applyProtection="1">
      <alignment horizontal="right" vertical="top" wrapText="1"/>
      <protection locked="0"/>
    </xf>
    <xf numFmtId="165" fontId="9" fillId="0" borderId="1" xfId="1" applyFont="1" applyFill="1" applyBorder="1" applyAlignment="1" applyProtection="1">
      <alignment horizontal="left" vertical="top" wrapText="1"/>
    </xf>
    <xf numFmtId="4" fontId="9" fillId="0" borderId="1" xfId="4" quotePrefix="1" applyNumberFormat="1" applyFont="1" applyFill="1" applyBorder="1" applyAlignment="1" applyProtection="1">
      <alignment horizontal="right" vertical="top" wrapText="1"/>
      <protection locked="0"/>
    </xf>
    <xf numFmtId="174" fontId="9" fillId="0" borderId="1" xfId="4" applyNumberFormat="1" applyFont="1" applyFill="1" applyBorder="1" applyAlignment="1" applyProtection="1">
      <alignment horizontal="left" vertical="top" wrapText="1"/>
      <protection locked="0"/>
    </xf>
    <xf numFmtId="49" fontId="6" fillId="0" borderId="1" xfId="0" applyNumberFormat="1" applyFont="1" applyFill="1" applyBorder="1" applyAlignment="1" applyProtection="1">
      <alignment vertical="top" wrapText="1"/>
      <protection locked="0"/>
    </xf>
    <xf numFmtId="0" fontId="9" fillId="0" borderId="0" xfId="0" applyFont="1" applyFill="1" applyBorder="1" applyAlignment="1">
      <alignment vertical="top"/>
    </xf>
    <xf numFmtId="0" fontId="6" fillId="0" borderId="1" xfId="0" applyFont="1" applyFill="1" applyBorder="1" applyAlignment="1">
      <alignment vertical="top" wrapText="1"/>
    </xf>
    <xf numFmtId="49" fontId="6" fillId="0" borderId="1" xfId="0" applyNumberFormat="1" applyFont="1" applyFill="1" applyBorder="1" applyAlignment="1" applyProtection="1">
      <alignment wrapText="1"/>
      <protection locked="0"/>
    </xf>
    <xf numFmtId="49" fontId="11" fillId="0" borderId="1" xfId="0" applyNumberFormat="1" applyFont="1" applyFill="1" applyBorder="1" applyAlignment="1" applyProtection="1">
      <alignment horizontal="right" vertical="top" wrapText="1"/>
      <protection locked="0"/>
    </xf>
    <xf numFmtId="0" fontId="11" fillId="0" borderId="1" xfId="0" applyFont="1" applyFill="1" applyBorder="1" applyAlignment="1" applyProtection="1">
      <alignment vertical="top"/>
      <protection locked="0"/>
    </xf>
    <xf numFmtId="4" fontId="9" fillId="0" borderId="1" xfId="0" applyNumberFormat="1" applyFont="1" applyFill="1" applyBorder="1" applyAlignment="1" applyProtection="1">
      <alignment horizontal="right" vertical="top" wrapText="1"/>
      <protection locked="0"/>
    </xf>
    <xf numFmtId="169" fontId="9" fillId="0" borderId="1" xfId="0" applyNumberFormat="1" applyFont="1" applyFill="1" applyBorder="1" applyAlignment="1" applyProtection="1">
      <alignment horizontal="right" vertical="top" wrapText="1"/>
      <protection locked="0"/>
    </xf>
    <xf numFmtId="0" fontId="9" fillId="0" borderId="1" xfId="0" applyFont="1" applyFill="1" applyBorder="1" applyAlignment="1">
      <alignment horizontal="left" vertical="top" wrapText="1"/>
    </xf>
    <xf numFmtId="9" fontId="9" fillId="0" borderId="1" xfId="3" applyFont="1" applyFill="1" applyBorder="1" applyAlignment="1" applyProtection="1">
      <alignment horizontal="right" vertical="top" wrapText="1"/>
      <protection locked="0"/>
    </xf>
    <xf numFmtId="9" fontId="9" fillId="0" borderId="1" xfId="3"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vertical="top" wrapText="1"/>
    </xf>
    <xf numFmtId="0" fontId="9" fillId="0" borderId="1" xfId="0" applyFont="1" applyFill="1" applyBorder="1" applyAlignment="1">
      <alignment horizontal="right" vertical="top" wrapText="1"/>
    </xf>
    <xf numFmtId="170" fontId="9" fillId="0" borderId="1" xfId="0" applyNumberFormat="1" applyFont="1" applyFill="1" applyBorder="1" applyAlignment="1">
      <alignment horizontal="right" vertical="top" wrapText="1"/>
    </xf>
    <xf numFmtId="168" fontId="9" fillId="0" borderId="1" xfId="1" applyNumberFormat="1" applyFont="1" applyFill="1" applyBorder="1" applyAlignment="1">
      <alignment horizontal="right" vertical="top" wrapText="1"/>
    </xf>
    <xf numFmtId="172" fontId="9" fillId="0" borderId="1" xfId="0" applyNumberFormat="1" applyFont="1" applyFill="1" applyBorder="1" applyAlignment="1">
      <alignment horizontal="right" vertical="top" wrapText="1"/>
    </xf>
    <xf numFmtId="9" fontId="9" fillId="0" borderId="1" xfId="4" applyNumberFormat="1" applyFont="1" applyFill="1" applyBorder="1" applyAlignment="1">
      <alignment horizontal="right" vertical="top" wrapText="1"/>
    </xf>
    <xf numFmtId="0" fontId="9" fillId="0" borderId="1" xfId="1" applyNumberFormat="1" applyFont="1" applyFill="1" applyBorder="1" applyAlignment="1">
      <alignment horizontal="right" vertical="top" wrapText="1"/>
    </xf>
    <xf numFmtId="17" fontId="9" fillId="0" borderId="1" xfId="0" applyNumberFormat="1" applyFont="1" applyFill="1" applyBorder="1" applyAlignment="1">
      <alignment horizontal="right" vertical="top" wrapText="1"/>
    </xf>
    <xf numFmtId="49" fontId="9" fillId="0" borderId="1" xfId="0" applyNumberFormat="1" applyFont="1" applyFill="1" applyBorder="1" applyAlignment="1">
      <alignment horizontal="right" vertical="top" wrapText="1"/>
    </xf>
    <xf numFmtId="165" fontId="9" fillId="0" borderId="1" xfId="4" applyFont="1" applyFill="1" applyBorder="1" applyAlignment="1">
      <alignment horizontal="right" vertical="top" wrapText="1"/>
    </xf>
    <xf numFmtId="0" fontId="11" fillId="0" borderId="1" xfId="0" applyFont="1" applyFill="1" applyBorder="1" applyAlignment="1">
      <alignment vertical="top" wrapText="1"/>
    </xf>
    <xf numFmtId="169" fontId="9" fillId="0" borderId="1" xfId="0" applyNumberFormat="1" applyFont="1" applyFill="1" applyBorder="1" applyAlignment="1">
      <alignment horizontal="right" vertical="top" wrapText="1"/>
    </xf>
    <xf numFmtId="168" fontId="9" fillId="0" borderId="1" xfId="8" applyNumberFormat="1" applyFont="1" applyFill="1" applyBorder="1" applyAlignment="1">
      <alignment horizontal="right" vertical="top" wrapText="1"/>
    </xf>
    <xf numFmtId="17" fontId="9" fillId="0" borderId="1" xfId="5" applyNumberFormat="1" applyFont="1" applyFill="1" applyBorder="1" applyAlignment="1">
      <alignment horizontal="right" vertical="top" wrapText="1"/>
    </xf>
    <xf numFmtId="0" fontId="9" fillId="0" borderId="0" xfId="5" applyFont="1" applyFill="1" applyBorder="1" applyAlignment="1">
      <alignment vertical="top"/>
    </xf>
    <xf numFmtId="168" fontId="9" fillId="0" borderId="1" xfId="9" applyNumberFormat="1" applyFont="1" applyFill="1" applyBorder="1" applyAlignment="1">
      <alignment horizontal="right" vertical="top" wrapText="1"/>
    </xf>
    <xf numFmtId="0" fontId="9" fillId="0" borderId="1" xfId="0" applyFont="1" applyFill="1" applyBorder="1" applyAlignment="1">
      <alignment vertical="top"/>
    </xf>
    <xf numFmtId="0" fontId="9" fillId="0" borderId="0" xfId="0" applyFont="1" applyFill="1" applyAlignment="1">
      <alignment vertical="top"/>
    </xf>
    <xf numFmtId="0" fontId="9" fillId="0" borderId="1" xfId="5" applyFont="1" applyFill="1" applyBorder="1" applyAlignment="1">
      <alignment vertical="top" wrapText="1"/>
    </xf>
    <xf numFmtId="49" fontId="11" fillId="0" borderId="1" xfId="0" applyNumberFormat="1" applyFont="1" applyFill="1" applyBorder="1" applyAlignment="1">
      <alignment horizontal="right" vertical="top" wrapText="1"/>
    </xf>
    <xf numFmtId="169" fontId="11" fillId="0" borderId="1" xfId="0" applyNumberFormat="1" applyFont="1" applyFill="1" applyBorder="1" applyAlignment="1">
      <alignment horizontal="right" vertical="top" wrapText="1"/>
    </xf>
    <xf numFmtId="0" fontId="9" fillId="0" borderId="0" xfId="5" applyFont="1" applyFill="1" applyBorder="1" applyAlignment="1">
      <alignment vertical="top" wrapText="1"/>
    </xf>
    <xf numFmtId="49" fontId="9" fillId="0" borderId="0" xfId="5" applyNumberFormat="1" applyFont="1" applyFill="1" applyBorder="1" applyAlignment="1">
      <alignment vertical="top" wrapText="1"/>
    </xf>
    <xf numFmtId="0" fontId="9" fillId="0" borderId="0" xfId="10" applyFont="1" applyFill="1" applyBorder="1" applyAlignment="1">
      <alignment vertical="top" wrapText="1"/>
    </xf>
    <xf numFmtId="49" fontId="9" fillId="0" borderId="1" xfId="5" applyNumberFormat="1" applyFont="1" applyFill="1" applyBorder="1" applyAlignment="1">
      <alignment horizontal="right" vertical="top" wrapText="1"/>
    </xf>
    <xf numFmtId="169" fontId="9" fillId="0" borderId="1" xfId="5" applyNumberFormat="1" applyFont="1" applyFill="1" applyBorder="1" applyAlignment="1">
      <alignment horizontal="right" vertical="top" wrapText="1"/>
    </xf>
    <xf numFmtId="49" fontId="9" fillId="0" borderId="0" xfId="5" applyNumberFormat="1" applyFont="1" applyFill="1" applyBorder="1" applyAlignment="1">
      <alignment horizontal="right" vertical="top" wrapText="1"/>
    </xf>
    <xf numFmtId="0" fontId="9" fillId="0" borderId="0" xfId="5" applyFont="1" applyFill="1" applyBorder="1" applyAlignment="1">
      <alignment horizontal="right" vertical="top" wrapText="1"/>
    </xf>
    <xf numFmtId="170" fontId="9" fillId="0" borderId="0" xfId="5" applyNumberFormat="1" applyFont="1" applyFill="1" applyBorder="1" applyAlignment="1">
      <alignment horizontal="right" vertical="top" wrapText="1"/>
    </xf>
    <xf numFmtId="168" fontId="9" fillId="0" borderId="0" xfId="1" applyNumberFormat="1" applyFont="1" applyFill="1" applyBorder="1" applyAlignment="1">
      <alignment horizontal="right" vertical="top" wrapText="1"/>
    </xf>
    <xf numFmtId="172" fontId="9" fillId="0" borderId="0" xfId="5" applyNumberFormat="1" applyFont="1" applyFill="1" applyBorder="1" applyAlignment="1">
      <alignment horizontal="right" vertical="top" wrapText="1"/>
    </xf>
    <xf numFmtId="165" fontId="9" fillId="0" borderId="0" xfId="4" applyFont="1" applyFill="1" applyBorder="1" applyAlignment="1">
      <alignment horizontal="right" vertical="top" wrapText="1"/>
    </xf>
    <xf numFmtId="0" fontId="9" fillId="0" borderId="0" xfId="1" applyNumberFormat="1" applyFont="1" applyFill="1" applyBorder="1" applyAlignment="1">
      <alignment horizontal="right" vertical="top" wrapText="1"/>
    </xf>
    <xf numFmtId="0" fontId="9" fillId="0" borderId="0" xfId="0" applyFont="1" applyFill="1" applyBorder="1" applyAlignment="1">
      <alignment vertical="top" wrapText="1"/>
    </xf>
    <xf numFmtId="9" fontId="6" fillId="0" borderId="1" xfId="0" applyNumberFormat="1" applyFont="1" applyFill="1" applyBorder="1" applyAlignment="1">
      <alignment horizontal="left" vertical="top"/>
    </xf>
    <xf numFmtId="0" fontId="6" fillId="0" borderId="1" xfId="0" applyFont="1" applyFill="1" applyBorder="1" applyAlignment="1">
      <alignment horizontal="center" vertical="top"/>
    </xf>
    <xf numFmtId="168" fontId="6" fillId="0" borderId="1" xfId="1" applyNumberFormat="1" applyFont="1" applyFill="1" applyBorder="1" applyAlignment="1">
      <alignment vertical="top"/>
    </xf>
    <xf numFmtId="9" fontId="6" fillId="0" borderId="1" xfId="3" applyFont="1" applyFill="1" applyBorder="1" applyAlignment="1">
      <alignment vertical="top"/>
    </xf>
    <xf numFmtId="0" fontId="6" fillId="0" borderId="1" xfId="1" applyNumberFormat="1" applyFont="1" applyFill="1" applyBorder="1" applyAlignment="1">
      <alignment vertical="top"/>
    </xf>
    <xf numFmtId="169" fontId="6" fillId="0" borderId="1" xfId="0" applyNumberFormat="1" applyFont="1" applyFill="1" applyBorder="1" applyAlignment="1">
      <alignment vertical="top"/>
    </xf>
    <xf numFmtId="17" fontId="9" fillId="0" borderId="1" xfId="0" applyNumberFormat="1" applyFont="1" applyFill="1" applyBorder="1" applyAlignment="1">
      <alignment vertical="top" wrapText="1"/>
    </xf>
    <xf numFmtId="0" fontId="9" fillId="0" borderId="2" xfId="0" applyFont="1" applyFill="1" applyBorder="1" applyAlignment="1">
      <alignment vertical="top" wrapText="1"/>
    </xf>
    <xf numFmtId="0" fontId="9" fillId="0" borderId="3" xfId="5" applyFont="1" applyFill="1" applyBorder="1" applyAlignment="1">
      <alignment vertical="top"/>
    </xf>
    <xf numFmtId="9" fontId="9" fillId="0" borderId="2" xfId="3" applyFont="1" applyFill="1" applyBorder="1" applyAlignment="1">
      <alignment horizontal="left" vertical="top" wrapText="1"/>
    </xf>
    <xf numFmtId="49" fontId="9" fillId="0" borderId="2" xfId="0" applyNumberFormat="1" applyFont="1" applyFill="1" applyBorder="1" applyAlignment="1">
      <alignment horizontal="center" vertical="top" wrapText="1"/>
    </xf>
    <xf numFmtId="49" fontId="9" fillId="0" borderId="2" xfId="0" applyNumberFormat="1" applyFont="1" applyFill="1" applyBorder="1" applyAlignment="1">
      <alignment vertical="top" wrapText="1"/>
    </xf>
    <xf numFmtId="49" fontId="9" fillId="0" borderId="2" xfId="0" applyNumberFormat="1" applyFont="1" applyFill="1" applyBorder="1" applyAlignment="1">
      <alignment horizontal="right" vertical="top" wrapText="1"/>
    </xf>
    <xf numFmtId="0" fontId="9" fillId="0" borderId="2" xfId="0" applyFont="1" applyFill="1" applyBorder="1" applyAlignment="1">
      <alignment horizontal="right" vertical="top" wrapText="1"/>
    </xf>
    <xf numFmtId="170" fontId="9" fillId="0" borderId="2" xfId="0" applyNumberFormat="1" applyFont="1" applyFill="1" applyBorder="1" applyAlignment="1">
      <alignment horizontal="right" vertical="top" wrapText="1"/>
    </xf>
    <xf numFmtId="166" fontId="9" fillId="0" borderId="2" xfId="1" applyNumberFormat="1" applyFont="1" applyFill="1" applyBorder="1" applyAlignment="1">
      <alignment horizontal="right" vertical="top" wrapText="1"/>
    </xf>
    <xf numFmtId="168" fontId="9" fillId="0" borderId="2" xfId="1" applyNumberFormat="1" applyFont="1" applyFill="1" applyBorder="1" applyAlignment="1">
      <alignment horizontal="right" vertical="top" wrapText="1"/>
    </xf>
    <xf numFmtId="172" fontId="9" fillId="0" borderId="2" xfId="0" applyNumberFormat="1" applyFont="1" applyFill="1" applyBorder="1" applyAlignment="1">
      <alignment horizontal="right" vertical="top" wrapText="1"/>
    </xf>
    <xf numFmtId="9" fontId="9" fillId="0" borderId="2" xfId="4" applyNumberFormat="1" applyFont="1" applyFill="1" applyBorder="1" applyAlignment="1">
      <alignment horizontal="right" vertical="top" wrapText="1"/>
    </xf>
    <xf numFmtId="0" fontId="9" fillId="0" borderId="2" xfId="1" applyNumberFormat="1" applyFont="1" applyFill="1" applyBorder="1" applyAlignment="1">
      <alignment horizontal="right" vertical="top" wrapText="1"/>
    </xf>
    <xf numFmtId="17" fontId="9" fillId="0" borderId="2" xfId="0" applyNumberFormat="1" applyFont="1" applyFill="1" applyBorder="1" applyAlignment="1">
      <alignment horizontal="right" vertical="top" wrapText="1"/>
    </xf>
    <xf numFmtId="17" fontId="9" fillId="0" borderId="2" xfId="6" applyNumberFormat="1" applyFont="1" applyFill="1" applyBorder="1" applyAlignment="1" applyProtection="1">
      <alignment horizontal="right" vertical="top" wrapText="1"/>
      <protection locked="0"/>
    </xf>
    <xf numFmtId="10" fontId="9" fillId="0" borderId="2" xfId="3" applyNumberFormat="1" applyFont="1" applyFill="1" applyBorder="1" applyAlignment="1" applyProtection="1">
      <alignment horizontal="right" vertical="top" wrapText="1"/>
      <protection locked="0"/>
    </xf>
    <xf numFmtId="164" fontId="9" fillId="0" borderId="2" xfId="2" applyNumberFormat="1" applyFont="1" applyFill="1" applyBorder="1" applyAlignment="1" applyProtection="1">
      <alignment horizontal="left" vertical="top" wrapText="1"/>
    </xf>
    <xf numFmtId="168" fontId="9" fillId="0" borderId="2" xfId="1" applyNumberFormat="1" applyFont="1" applyFill="1" applyBorder="1" applyAlignment="1" applyProtection="1">
      <alignment horizontal="left" vertical="top" wrapText="1"/>
    </xf>
    <xf numFmtId="9" fontId="9" fillId="0" borderId="2" xfId="1" applyNumberFormat="1" applyFont="1" applyFill="1" applyBorder="1" applyAlignment="1" applyProtection="1">
      <alignment horizontal="right" vertical="top" wrapText="1"/>
    </xf>
    <xf numFmtId="166" fontId="9" fillId="0" borderId="2" xfId="1" applyNumberFormat="1" applyFont="1" applyFill="1" applyBorder="1" applyAlignment="1" applyProtection="1">
      <alignment horizontal="right" vertical="top" wrapText="1"/>
    </xf>
    <xf numFmtId="164" fontId="9" fillId="0" borderId="2" xfId="1" applyNumberFormat="1" applyFont="1" applyFill="1" applyBorder="1" applyAlignment="1">
      <alignment horizontal="right" vertical="top" wrapText="1"/>
    </xf>
    <xf numFmtId="0" fontId="6" fillId="0" borderId="0" xfId="0" applyFont="1" applyFill="1" applyBorder="1" applyAlignment="1">
      <alignment horizontal="center" vertical="top"/>
    </xf>
    <xf numFmtId="168" fontId="6" fillId="0" borderId="0" xfId="1" applyNumberFormat="1" applyFont="1" applyFill="1" applyBorder="1" applyAlignment="1">
      <alignment vertical="top"/>
    </xf>
    <xf numFmtId="0" fontId="6" fillId="0" borderId="0" xfId="1" applyNumberFormat="1" applyFont="1" applyFill="1" applyBorder="1" applyAlignment="1">
      <alignment vertical="top"/>
    </xf>
    <xf numFmtId="166" fontId="6" fillId="0" borderId="0" xfId="0" applyNumberFormat="1" applyFont="1" applyFill="1" applyBorder="1" applyAlignment="1">
      <alignment vertical="top"/>
    </xf>
    <xf numFmtId="10" fontId="6" fillId="0" borderId="0" xfId="0" applyNumberFormat="1" applyFont="1" applyFill="1" applyBorder="1" applyAlignment="1">
      <alignment vertical="top"/>
    </xf>
    <xf numFmtId="10" fontId="9" fillId="0" borderId="0" xfId="3" applyNumberFormat="1" applyFont="1" applyFill="1" applyBorder="1" applyAlignment="1">
      <alignment vertical="top"/>
    </xf>
    <xf numFmtId="0" fontId="6"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166" fontId="6" fillId="0" borderId="0" xfId="1" applyNumberFormat="1" applyFont="1" applyFill="1" applyBorder="1" applyAlignment="1">
      <alignment vertical="top"/>
    </xf>
    <xf numFmtId="167" fontId="6" fillId="0" borderId="0" xfId="0" applyNumberFormat="1" applyFont="1" applyFill="1" applyBorder="1" applyAlignment="1">
      <alignment vertical="top"/>
    </xf>
    <xf numFmtId="166" fontId="6" fillId="0" borderId="0" xfId="0" applyNumberFormat="1" applyFont="1" applyFill="1" applyAlignment="1">
      <alignment vertical="top"/>
    </xf>
    <xf numFmtId="173" fontId="6" fillId="0" borderId="0" xfId="0" applyNumberFormat="1" applyFont="1" applyFill="1" applyAlignment="1">
      <alignment vertical="top"/>
    </xf>
    <xf numFmtId="164" fontId="6" fillId="0" borderId="0" xfId="0" applyNumberFormat="1" applyFont="1" applyFill="1" applyBorder="1" applyAlignment="1">
      <alignment vertical="top"/>
    </xf>
    <xf numFmtId="166" fontId="6" fillId="0" borderId="0" xfId="1" applyNumberFormat="1" applyFont="1" applyFill="1" applyAlignment="1">
      <alignment vertical="top"/>
    </xf>
    <xf numFmtId="164" fontId="6" fillId="0" borderId="0" xfId="0" applyNumberFormat="1" applyFont="1" applyFill="1" applyAlignment="1">
      <alignment vertical="top"/>
    </xf>
    <xf numFmtId="0" fontId="6" fillId="0" borderId="0" xfId="0" applyFont="1" applyFill="1" applyAlignment="1">
      <alignment horizontal="left" vertical="top"/>
    </xf>
    <xf numFmtId="0" fontId="6" fillId="0" borderId="0" xfId="0" applyFont="1" applyFill="1" applyAlignment="1">
      <alignment horizontal="center" vertical="top"/>
    </xf>
    <xf numFmtId="167" fontId="6" fillId="0" borderId="0" xfId="0" applyNumberFormat="1" applyFont="1" applyFill="1" applyAlignment="1">
      <alignment vertical="top"/>
    </xf>
    <xf numFmtId="168" fontId="6" fillId="0" borderId="0" xfId="1" applyNumberFormat="1" applyFont="1" applyFill="1" applyAlignment="1">
      <alignment vertical="top"/>
    </xf>
    <xf numFmtId="0" fontId="6" fillId="0" borderId="0" xfId="1" applyNumberFormat="1" applyFont="1" applyFill="1" applyAlignment="1">
      <alignment vertical="top"/>
    </xf>
    <xf numFmtId="10" fontId="9" fillId="0" borderId="0" xfId="3" applyNumberFormat="1" applyFont="1" applyFill="1" applyAlignment="1">
      <alignment vertical="top"/>
    </xf>
    <xf numFmtId="10" fontId="6" fillId="0" borderId="0" xfId="0" applyNumberFormat="1" applyFont="1" applyFill="1" applyAlignment="1">
      <alignment vertical="top"/>
    </xf>
    <xf numFmtId="10" fontId="9" fillId="0" borderId="0" xfId="3" applyNumberFormat="1" applyFont="1" applyFill="1" applyAlignment="1">
      <alignment horizontal="right" vertical="top"/>
    </xf>
    <xf numFmtId="0" fontId="15" fillId="0" borderId="0" xfId="5" applyFont="1" applyFill="1" applyBorder="1"/>
    <xf numFmtId="0" fontId="3" fillId="0" borderId="0" xfId="5" applyFont="1" applyFill="1" applyBorder="1"/>
    <xf numFmtId="175" fontId="3" fillId="0" borderId="0" xfId="5" applyNumberFormat="1" applyFont="1" applyFill="1" applyBorder="1"/>
    <xf numFmtId="176" fontId="3" fillId="0" borderId="0" xfId="5" applyNumberFormat="1" applyFont="1" applyFill="1" applyBorder="1"/>
    <xf numFmtId="0" fontId="15" fillId="0" borderId="4" xfId="5" applyFont="1" applyFill="1" applyBorder="1"/>
    <xf numFmtId="0" fontId="15" fillId="0" borderId="5" xfId="5" applyFont="1" applyFill="1" applyBorder="1" applyAlignment="1">
      <alignment horizontal="centerContinuous"/>
    </xf>
    <xf numFmtId="0" fontId="15" fillId="0" borderId="6" xfId="5" applyFont="1" applyFill="1" applyBorder="1" applyAlignment="1">
      <alignment horizontal="centerContinuous"/>
    </xf>
    <xf numFmtId="0" fontId="15" fillId="0" borderId="7" xfId="5" applyFont="1" applyFill="1" applyBorder="1" applyAlignment="1">
      <alignment horizontal="centerContinuous"/>
    </xf>
    <xf numFmtId="0" fontId="16" fillId="4" borderId="8" xfId="5" applyFont="1" applyFill="1" applyBorder="1"/>
    <xf numFmtId="0" fontId="16" fillId="4" borderId="9" xfId="5" applyFont="1" applyFill="1" applyBorder="1"/>
    <xf numFmtId="0" fontId="16" fillId="4" borderId="0" xfId="5" applyFont="1" applyFill="1" applyBorder="1"/>
    <xf numFmtId="0" fontId="16" fillId="4" borderId="10" xfId="5" applyFont="1" applyFill="1" applyBorder="1"/>
    <xf numFmtId="0" fontId="3" fillId="5" borderId="8" xfId="5" applyFont="1" applyFill="1" applyBorder="1"/>
    <xf numFmtId="177" fontId="3" fillId="5" borderId="9" xfId="5" applyNumberFormat="1" applyFont="1" applyFill="1" applyBorder="1"/>
    <xf numFmtId="0" fontId="3" fillId="5" borderId="0" xfId="5" applyFont="1" applyFill="1" applyBorder="1"/>
    <xf numFmtId="0" fontId="3" fillId="5" borderId="10" xfId="5" applyFont="1" applyFill="1" applyBorder="1"/>
    <xf numFmtId="0" fontId="3" fillId="0" borderId="8" xfId="5" applyFont="1" applyFill="1" applyBorder="1"/>
    <xf numFmtId="177" fontId="3" fillId="0" borderId="9" xfId="5" applyNumberFormat="1" applyFont="1" applyFill="1" applyBorder="1"/>
    <xf numFmtId="169" fontId="3" fillId="0" borderId="0" xfId="5" applyNumberFormat="1" applyFont="1" applyFill="1" applyBorder="1"/>
    <xf numFmtId="0" fontId="3" fillId="0" borderId="10" xfId="5" applyFont="1" applyFill="1" applyBorder="1"/>
    <xf numFmtId="0" fontId="3" fillId="0" borderId="9" xfId="5" applyFont="1" applyFill="1" applyBorder="1"/>
    <xf numFmtId="9" fontId="3" fillId="0" borderId="0" xfId="12" applyFont="1" applyFill="1" applyBorder="1"/>
    <xf numFmtId="0" fontId="3" fillId="0" borderId="11" xfId="5" applyFont="1" applyFill="1" applyBorder="1"/>
    <xf numFmtId="0" fontId="3" fillId="0" borderId="12" xfId="5" applyFont="1" applyFill="1" applyBorder="1"/>
    <xf numFmtId="0" fontId="3" fillId="0" borderId="3" xfId="5" applyFont="1" applyFill="1" applyBorder="1"/>
    <xf numFmtId="0" fontId="3" fillId="0" borderId="13" xfId="5" applyFont="1" applyFill="1" applyBorder="1"/>
    <xf numFmtId="175" fontId="3" fillId="0" borderId="12" xfId="5" applyNumberFormat="1" applyFont="1" applyFill="1" applyBorder="1"/>
    <xf numFmtId="175" fontId="15" fillId="0" borderId="9" xfId="5" applyNumberFormat="1" applyFont="1" applyFill="1" applyBorder="1"/>
    <xf numFmtId="0" fontId="7" fillId="0" borderId="0" xfId="0" applyFont="1"/>
    <xf numFmtId="0" fontId="19" fillId="0" borderId="0" xfId="0" applyFont="1"/>
    <xf numFmtId="0" fontId="20" fillId="0" borderId="0" xfId="0" applyFont="1"/>
    <xf numFmtId="169" fontId="15" fillId="0" borderId="0" xfId="5" applyNumberFormat="1" applyFont="1" applyFill="1" applyBorder="1"/>
    <xf numFmtId="0" fontId="15" fillId="0" borderId="10" xfId="5" applyFont="1" applyFill="1" applyBorder="1"/>
    <xf numFmtId="177" fontId="15" fillId="0" borderId="9" xfId="5" applyNumberFormat="1" applyFont="1" applyFill="1" applyBorder="1"/>
    <xf numFmtId="178" fontId="15" fillId="0" borderId="9" xfId="5" applyNumberFormat="1" applyFont="1" applyFill="1" applyBorder="1"/>
    <xf numFmtId="164" fontId="9" fillId="0" borderId="2" xfId="4" applyNumberFormat="1" applyFont="1" applyFill="1" applyBorder="1" applyAlignment="1" applyProtection="1">
      <alignment horizontal="right" vertical="top" wrapText="1"/>
      <protection locked="0"/>
    </xf>
    <xf numFmtId="166" fontId="2" fillId="2" borderId="0" xfId="8" applyNumberFormat="1" applyFont="1" applyFill="1" applyBorder="1" applyAlignment="1" applyProtection="1">
      <alignment horizontal="right" vertical="top" wrapText="1"/>
      <protection locked="0"/>
    </xf>
    <xf numFmtId="168" fontId="2" fillId="2" borderId="0" xfId="8" applyNumberFormat="1" applyFont="1" applyFill="1" applyBorder="1" applyAlignment="1" applyProtection="1">
      <alignment horizontal="right" vertical="top" wrapText="1"/>
      <protection locked="0"/>
    </xf>
    <xf numFmtId="0" fontId="2" fillId="2" borderId="0" xfId="8" applyNumberFormat="1" applyFont="1" applyFill="1" applyBorder="1" applyAlignment="1" applyProtection="1">
      <alignment horizontal="right" vertical="top" wrapText="1"/>
      <protection locked="0"/>
    </xf>
    <xf numFmtId="166" fontId="2" fillId="2" borderId="0" xfId="8" quotePrefix="1" applyNumberFormat="1" applyFont="1" applyFill="1" applyBorder="1" applyAlignment="1">
      <alignment horizontal="right" vertical="top" wrapText="1"/>
    </xf>
    <xf numFmtId="168" fontId="2" fillId="2" borderId="0" xfId="8" applyNumberFormat="1" applyFont="1" applyFill="1" applyBorder="1" applyAlignment="1">
      <alignment horizontal="right" vertical="top" wrapText="1"/>
    </xf>
    <xf numFmtId="0" fontId="2" fillId="2" borderId="0" xfId="8" applyNumberFormat="1" applyFont="1" applyFill="1" applyBorder="1" applyAlignment="1">
      <alignment horizontal="right" vertical="top" wrapText="1"/>
    </xf>
    <xf numFmtId="0" fontId="8" fillId="0" borderId="0" xfId="10" applyFont="1" applyFill="1" applyBorder="1" applyAlignment="1">
      <alignment horizontal="left" vertical="center"/>
    </xf>
    <xf numFmtId="179" fontId="5" fillId="0" borderId="0" xfId="0" applyNumberFormat="1" applyFont="1" applyFill="1" applyBorder="1" applyAlignment="1">
      <alignment horizontal="right" vertical="center"/>
    </xf>
    <xf numFmtId="0" fontId="8" fillId="0" borderId="3" xfId="10" applyFont="1" applyFill="1" applyBorder="1" applyAlignment="1">
      <alignment horizontal="left" vertical="center"/>
    </xf>
    <xf numFmtId="0" fontId="5" fillId="0" borderId="3" xfId="0" applyFont="1" applyFill="1" applyBorder="1" applyAlignment="1">
      <alignment horizontal="right" vertical="center"/>
    </xf>
    <xf numFmtId="0" fontId="9" fillId="6" borderId="0" xfId="10" applyFont="1" applyFill="1" applyBorder="1" applyAlignment="1">
      <alignment horizontal="left" vertical="center"/>
    </xf>
    <xf numFmtId="180" fontId="8" fillId="6" borderId="0" xfId="10" applyNumberFormat="1" applyFont="1" applyFill="1" applyBorder="1" applyAlignment="1">
      <alignment vertical="center"/>
    </xf>
    <xf numFmtId="181" fontId="8" fillId="6" borderId="0" xfId="10" applyNumberFormat="1" applyFont="1" applyFill="1" applyBorder="1" applyAlignment="1">
      <alignment vertical="center"/>
    </xf>
    <xf numFmtId="0" fontId="9" fillId="6" borderId="0" xfId="10" applyFont="1" applyFill="1" applyBorder="1" applyAlignment="1">
      <alignment vertical="center"/>
    </xf>
    <xf numFmtId="181" fontId="8" fillId="6" borderId="6" xfId="10" applyNumberFormat="1" applyFont="1" applyFill="1" applyBorder="1" applyAlignment="1">
      <alignment vertical="center"/>
    </xf>
    <xf numFmtId="0" fontId="9" fillId="0" borderId="0" xfId="10" applyFont="1" applyAlignment="1">
      <alignment vertical="center"/>
    </xf>
    <xf numFmtId="180" fontId="8" fillId="0" borderId="0" xfId="10" applyNumberFormat="1" applyFont="1" applyFill="1" applyBorder="1" applyAlignment="1">
      <alignment vertical="center"/>
    </xf>
    <xf numFmtId="0" fontId="9" fillId="0" borderId="0" xfId="10" applyFont="1" applyFill="1" applyAlignment="1">
      <alignment vertical="center"/>
    </xf>
    <xf numFmtId="0" fontId="8" fillId="0" borderId="0" xfId="10" applyFont="1" applyFill="1" applyAlignment="1">
      <alignment vertical="center"/>
    </xf>
    <xf numFmtId="180" fontId="8" fillId="0" borderId="0" xfId="8" applyNumberFormat="1" applyFont="1" applyFill="1" applyBorder="1" applyAlignment="1">
      <alignment vertical="center"/>
    </xf>
    <xf numFmtId="182" fontId="8" fillId="0" borderId="0" xfId="10" applyNumberFormat="1" applyFont="1" applyFill="1" applyBorder="1" applyAlignment="1">
      <alignment vertical="center"/>
    </xf>
    <xf numFmtId="0" fontId="22" fillId="0" borderId="0" xfId="0" applyFont="1"/>
    <xf numFmtId="0" fontId="3" fillId="0" borderId="0" xfId="5" applyFont="1"/>
    <xf numFmtId="184" fontId="20" fillId="0" borderId="0" xfId="13" applyNumberFormat="1" applyFont="1" applyFill="1" applyBorder="1"/>
    <xf numFmtId="184" fontId="24" fillId="0" borderId="0" xfId="13" applyNumberFormat="1" applyFont="1" applyFill="1" applyBorder="1"/>
    <xf numFmtId="0" fontId="15" fillId="0" borderId="0" xfId="5" applyFont="1"/>
    <xf numFmtId="184" fontId="24" fillId="0" borderId="0" xfId="5" applyNumberFormat="1" applyFont="1" applyFill="1"/>
    <xf numFmtId="184" fontId="19" fillId="0" borderId="14" xfId="13" applyNumberFormat="1" applyFont="1" applyFill="1" applyBorder="1"/>
    <xf numFmtId="183" fontId="24" fillId="0" borderId="0" xfId="5" applyNumberFormat="1" applyFont="1" applyFill="1"/>
    <xf numFmtId="0" fontId="24" fillId="0" borderId="0" xfId="5" applyFont="1" applyFill="1"/>
    <xf numFmtId="0" fontId="20" fillId="0" borderId="0" xfId="0" applyFont="1" applyFill="1"/>
    <xf numFmtId="184" fontId="3" fillId="0" borderId="0" xfId="13" applyNumberFormat="1" applyFont="1" applyFill="1" applyBorder="1"/>
    <xf numFmtId="184" fontId="20" fillId="0" borderId="0" xfId="0" applyNumberFormat="1" applyFont="1" applyFill="1"/>
    <xf numFmtId="0" fontId="25" fillId="0" borderId="0" xfId="0" applyFont="1" applyFill="1"/>
    <xf numFmtId="0" fontId="21" fillId="0" borderId="0" xfId="0" applyFont="1" applyFill="1"/>
    <xf numFmtId="0" fontId="26" fillId="0" borderId="0" xfId="0" applyFont="1" applyFill="1"/>
    <xf numFmtId="0" fontId="26" fillId="0" borderId="0" xfId="5" applyFont="1" applyFill="1"/>
    <xf numFmtId="183" fontId="15" fillId="0" borderId="14" xfId="13" applyNumberFormat="1" applyFont="1" applyFill="1" applyBorder="1"/>
    <xf numFmtId="0" fontId="15" fillId="0" borderId="0" xfId="5" applyFont="1" applyFill="1"/>
    <xf numFmtId="183" fontId="15" fillId="0" borderId="0" xfId="13" applyNumberFormat="1" applyFont="1" applyFill="1" applyBorder="1"/>
    <xf numFmtId="184" fontId="15" fillId="0" borderId="0" xfId="13" applyNumberFormat="1" applyFont="1" applyFill="1" applyBorder="1"/>
    <xf numFmtId="186" fontId="15" fillId="0" borderId="0" xfId="13" applyNumberFormat="1" applyFont="1" applyFill="1" applyBorder="1"/>
    <xf numFmtId="165" fontId="20" fillId="0" borderId="0" xfId="0" applyNumberFormat="1" applyFont="1" applyFill="1"/>
    <xf numFmtId="0" fontId="3" fillId="0" borderId="0" xfId="0" applyFont="1" applyFill="1"/>
    <xf numFmtId="0" fontId="25" fillId="0" borderId="0" xfId="0" applyFont="1"/>
    <xf numFmtId="0" fontId="20" fillId="0" borderId="15" xfId="0" applyFont="1" applyBorder="1"/>
    <xf numFmtId="0" fontId="20" fillId="0" borderId="16" xfId="0" applyFont="1" applyFill="1" applyBorder="1"/>
    <xf numFmtId="0" fontId="3" fillId="0" borderId="16" xfId="0" applyFont="1" applyFill="1" applyBorder="1"/>
    <xf numFmtId="0" fontId="20" fillId="0" borderId="17" xfId="0" applyFont="1" applyFill="1" applyBorder="1"/>
    <xf numFmtId="0" fontId="20" fillId="0" borderId="18" xfId="0" applyFont="1" applyBorder="1"/>
    <xf numFmtId="0" fontId="20" fillId="0" borderId="0" xfId="0" applyFont="1" applyFill="1" applyBorder="1"/>
    <xf numFmtId="0" fontId="3" fillId="0" borderId="0" xfId="0" applyFont="1" applyFill="1" applyBorder="1"/>
    <xf numFmtId="0" fontId="20" fillId="0" borderId="19" xfId="0" applyFont="1" applyFill="1" applyBorder="1"/>
    <xf numFmtId="0" fontId="15" fillId="0" borderId="18" xfId="0" applyFont="1" applyBorder="1"/>
    <xf numFmtId="0" fontId="19" fillId="0" borderId="0" xfId="0" applyFont="1" applyFill="1" applyBorder="1"/>
    <xf numFmtId="0" fontId="19" fillId="0" borderId="0" xfId="0" applyFont="1" applyFill="1" applyBorder="1" applyAlignment="1">
      <alignment horizontal="right"/>
    </xf>
    <xf numFmtId="0" fontId="15" fillId="0" borderId="0" xfId="0" applyFont="1" applyFill="1" applyBorder="1" applyAlignment="1">
      <alignment horizontal="right"/>
    </xf>
    <xf numFmtId="0" fontId="19" fillId="0" borderId="19" xfId="0" applyFont="1" applyFill="1" applyBorder="1"/>
    <xf numFmtId="0" fontId="19" fillId="0" borderId="18" xfId="0" applyFont="1" applyBorder="1"/>
    <xf numFmtId="167" fontId="20" fillId="0" borderId="0" xfId="0" applyNumberFormat="1" applyFont="1" applyFill="1" applyBorder="1"/>
    <xf numFmtId="167" fontId="20" fillId="0" borderId="0" xfId="13" applyNumberFormat="1" applyFont="1" applyFill="1" applyBorder="1"/>
    <xf numFmtId="0" fontId="15" fillId="0" borderId="18" xfId="5" applyFont="1" applyBorder="1"/>
    <xf numFmtId="0" fontId="19" fillId="0" borderId="0" xfId="0" quotePrefix="1" applyFont="1" applyFill="1" applyBorder="1" applyAlignment="1">
      <alignment horizontal="right"/>
    </xf>
    <xf numFmtId="0" fontId="20" fillId="0" borderId="0" xfId="0" applyFont="1" applyBorder="1"/>
    <xf numFmtId="167" fontId="20" fillId="0" borderId="0" xfId="0" applyNumberFormat="1" applyFont="1" applyBorder="1"/>
    <xf numFmtId="165" fontId="20" fillId="0" borderId="0" xfId="0" applyNumberFormat="1" applyFont="1" applyBorder="1"/>
    <xf numFmtId="0" fontId="20" fillId="0" borderId="19" xfId="0" applyFont="1" applyBorder="1"/>
    <xf numFmtId="0" fontId="20" fillId="0" borderId="20" xfId="0" applyFont="1" applyBorder="1"/>
    <xf numFmtId="0" fontId="20" fillId="0" borderId="21" xfId="0" applyFont="1" applyBorder="1"/>
    <xf numFmtId="0" fontId="20" fillId="0" borderId="22" xfId="0" applyFont="1" applyBorder="1"/>
    <xf numFmtId="187" fontId="20" fillId="0" borderId="0" xfId="0" applyNumberFormat="1" applyFont="1"/>
    <xf numFmtId="164" fontId="4" fillId="2" borderId="0" xfId="2" applyNumberFormat="1" applyFont="1" applyFill="1" applyBorder="1" applyAlignment="1" applyProtection="1">
      <alignment horizontal="right" vertical="top" wrapText="1"/>
      <protection locked="0"/>
    </xf>
    <xf numFmtId="184" fontId="19" fillId="0" borderId="23" xfId="13" applyNumberFormat="1" applyFont="1" applyFill="1" applyBorder="1"/>
    <xf numFmtId="167" fontId="19" fillId="0" borderId="23" xfId="0" applyNumberFormat="1" applyFont="1" applyFill="1" applyBorder="1"/>
    <xf numFmtId="0" fontId="27" fillId="7" borderId="0" xfId="5" applyFont="1" applyFill="1" applyBorder="1"/>
    <xf numFmtId="0" fontId="16" fillId="7" borderId="0" xfId="5" applyFont="1" applyFill="1" applyBorder="1" applyAlignment="1">
      <alignment horizontal="right" wrapText="1"/>
    </xf>
    <xf numFmtId="0" fontId="16" fillId="7" borderId="0" xfId="5" applyFont="1" applyFill="1" applyBorder="1" applyAlignment="1">
      <alignment horizontal="center" wrapText="1"/>
    </xf>
    <xf numFmtId="0" fontId="27" fillId="7" borderId="0" xfId="5" applyFont="1" applyFill="1" applyBorder="1" applyAlignment="1">
      <alignment horizontal="right"/>
    </xf>
    <xf numFmtId="0" fontId="27" fillId="7" borderId="0" xfId="5" applyFont="1" applyFill="1" applyBorder="1" applyAlignment="1">
      <alignment horizontal="center"/>
    </xf>
    <xf numFmtId="0" fontId="23" fillId="0" borderId="0" xfId="5" applyFont="1" applyFill="1" applyBorder="1"/>
    <xf numFmtId="0" fontId="28" fillId="8" borderId="0" xfId="5" applyFont="1" applyFill="1" applyBorder="1"/>
    <xf numFmtId="183" fontId="28" fillId="0" borderId="0" xfId="13" applyNumberFormat="1" applyFont="1" applyFill="1" applyBorder="1"/>
    <xf numFmtId="184" fontId="28" fillId="0" borderId="0" xfId="13" applyNumberFormat="1" applyFont="1" applyFill="1" applyBorder="1"/>
    <xf numFmtId="0" fontId="28" fillId="0" borderId="0" xfId="5" applyFont="1" applyFill="1" applyBorder="1"/>
    <xf numFmtId="183" fontId="28" fillId="0" borderId="0" xfId="5" applyNumberFormat="1" applyFont="1" applyFill="1" applyBorder="1"/>
    <xf numFmtId="167" fontId="28" fillId="0" borderId="0" xfId="5" applyNumberFormat="1" applyFont="1" applyFill="1" applyBorder="1"/>
    <xf numFmtId="184" fontId="28" fillId="0" borderId="0" xfId="5" applyNumberFormat="1" applyFont="1" applyFill="1" applyBorder="1"/>
    <xf numFmtId="185" fontId="28" fillId="0" borderId="0" xfId="13" applyNumberFormat="1" applyFont="1" applyFill="1" applyBorder="1"/>
    <xf numFmtId="183" fontId="28" fillId="0" borderId="3" xfId="13" applyNumberFormat="1" applyFont="1" applyFill="1" applyBorder="1"/>
    <xf numFmtId="184" fontId="28" fillId="0" borderId="3" xfId="13" applyNumberFormat="1" applyFont="1" applyFill="1" applyBorder="1"/>
    <xf numFmtId="0" fontId="28" fillId="0" borderId="3" xfId="5" applyFont="1" applyFill="1" applyBorder="1"/>
    <xf numFmtId="183" fontId="29" fillId="0" borderId="0" xfId="13" applyNumberFormat="1" applyFont="1" applyFill="1" applyBorder="1"/>
    <xf numFmtId="184" fontId="29" fillId="0" borderId="0" xfId="13" applyNumberFormat="1" applyFont="1" applyFill="1" applyBorder="1"/>
    <xf numFmtId="0" fontId="29" fillId="0" borderId="0" xfId="5" applyFont="1" applyFill="1" applyBorder="1"/>
    <xf numFmtId="186" fontId="28" fillId="0" borderId="0" xfId="13" applyNumberFormat="1" applyFont="1" applyFill="1" applyBorder="1"/>
    <xf numFmtId="186" fontId="28" fillId="0" borderId="3" xfId="13" applyNumberFormat="1" applyFont="1" applyFill="1" applyBorder="1"/>
    <xf numFmtId="183" fontId="29" fillId="0" borderId="14" xfId="13" applyNumberFormat="1" applyFont="1" applyFill="1" applyBorder="1"/>
    <xf numFmtId="184" fontId="29" fillId="0" borderId="14" xfId="13" applyNumberFormat="1" applyFont="1" applyFill="1" applyBorder="1"/>
    <xf numFmtId="165" fontId="29" fillId="0" borderId="14" xfId="5" applyNumberFormat="1" applyFont="1" applyFill="1" applyBorder="1"/>
    <xf numFmtId="180" fontId="8" fillId="0" borderId="23" xfId="10" applyNumberFormat="1" applyFont="1" applyFill="1" applyBorder="1" applyAlignment="1">
      <alignment vertical="center"/>
    </xf>
    <xf numFmtId="167" fontId="29" fillId="0" borderId="14" xfId="13" applyNumberFormat="1" applyFont="1" applyFill="1" applyBorder="1"/>
    <xf numFmtId="0" fontId="29" fillId="0" borderId="14" xfId="5" applyFont="1" applyFill="1" applyBorder="1"/>
    <xf numFmtId="183" fontId="28" fillId="0" borderId="6" xfId="13" applyNumberFormat="1" applyFont="1" applyFill="1" applyBorder="1"/>
    <xf numFmtId="184" fontId="28" fillId="0" borderId="6" xfId="13" applyNumberFormat="1" applyFont="1" applyFill="1" applyBorder="1"/>
    <xf numFmtId="0" fontId="28" fillId="0" borderId="6" xfId="5" applyFont="1" applyFill="1" applyBorder="1"/>
    <xf numFmtId="9" fontId="2" fillId="2" borderId="0" xfId="3" applyFont="1" applyFill="1" applyBorder="1" applyAlignment="1" applyProtection="1">
      <alignment horizontal="right" vertical="top" wrapText="1"/>
      <protection locked="0"/>
    </xf>
    <xf numFmtId="9" fontId="2" fillId="2" borderId="0" xfId="3" applyFont="1" applyFill="1" applyBorder="1" applyAlignment="1">
      <alignment horizontal="right" vertical="top" wrapText="1"/>
    </xf>
    <xf numFmtId="9" fontId="6" fillId="0" borderId="0" xfId="3" applyFont="1" applyFill="1" applyAlignment="1">
      <alignment vertical="top"/>
    </xf>
    <xf numFmtId="9" fontId="9" fillId="0" borderId="0" xfId="3" applyFont="1" applyFill="1" applyBorder="1" applyAlignment="1">
      <alignment horizontal="right" vertical="top" wrapText="1"/>
    </xf>
    <xf numFmtId="9" fontId="9" fillId="0" borderId="2" xfId="3" applyFont="1" applyFill="1" applyBorder="1" applyAlignment="1" applyProtection="1">
      <alignment horizontal="right" vertical="top" wrapText="1"/>
      <protection locked="0"/>
    </xf>
    <xf numFmtId="9" fontId="6" fillId="0" borderId="0" xfId="3" applyFont="1" applyFill="1" applyBorder="1" applyAlignment="1">
      <alignment vertical="top"/>
    </xf>
    <xf numFmtId="188" fontId="2" fillId="2" borderId="0" xfId="2" applyNumberFormat="1" applyFont="1" applyFill="1" applyBorder="1" applyAlignment="1" applyProtection="1">
      <alignment horizontal="right" vertical="top" wrapText="1"/>
      <protection locked="0"/>
    </xf>
    <xf numFmtId="188" fontId="2" fillId="2" borderId="0" xfId="2" applyNumberFormat="1" applyFont="1" applyFill="1" applyBorder="1" applyAlignment="1">
      <alignment horizontal="right" vertical="top" wrapText="1"/>
    </xf>
    <xf numFmtId="188" fontId="9" fillId="0" borderId="1" xfId="2" applyNumberFormat="1" applyFont="1" applyFill="1" applyBorder="1" applyAlignment="1">
      <alignment horizontal="right" vertical="top" wrapText="1"/>
    </xf>
    <xf numFmtId="188" fontId="8" fillId="0" borderId="1" xfId="2" applyNumberFormat="1" applyFont="1" applyFill="1" applyBorder="1" applyAlignment="1">
      <alignment horizontal="right" vertical="top" wrapText="1"/>
    </xf>
    <xf numFmtId="188" fontId="9" fillId="0" borderId="2" xfId="2" applyNumberFormat="1" applyFont="1" applyFill="1" applyBorder="1" applyAlignment="1">
      <alignment horizontal="right" vertical="top" wrapText="1"/>
    </xf>
    <xf numFmtId="188" fontId="6" fillId="0" borderId="0" xfId="2" applyNumberFormat="1" applyFont="1" applyFill="1" applyAlignment="1">
      <alignment vertical="top"/>
    </xf>
    <xf numFmtId="188" fontId="6" fillId="0" borderId="0" xfId="2" applyNumberFormat="1" applyFont="1" applyFill="1" applyBorder="1" applyAlignment="1">
      <alignment vertical="top"/>
    </xf>
    <xf numFmtId="188" fontId="11" fillId="0" borderId="0" xfId="2" applyNumberFormat="1" applyFont="1" applyFill="1" applyBorder="1" applyAlignment="1">
      <alignment horizontal="right" vertical="top"/>
    </xf>
    <xf numFmtId="188" fontId="12" fillId="0" borderId="1" xfId="2" applyNumberFormat="1" applyFont="1" applyFill="1" applyBorder="1" applyAlignment="1">
      <alignment horizontal="right" vertical="top" wrapText="1"/>
    </xf>
    <xf numFmtId="188" fontId="9" fillId="0" borderId="1" xfId="2" applyNumberFormat="1" applyFont="1" applyFill="1" applyBorder="1" applyAlignment="1" applyProtection="1">
      <alignment horizontal="right" vertical="top" wrapText="1"/>
      <protection locked="0"/>
    </xf>
    <xf numFmtId="188" fontId="9" fillId="0" borderId="2" xfId="2" applyNumberFormat="1" applyFont="1" applyFill="1" applyBorder="1" applyAlignment="1" applyProtection="1">
      <alignment horizontal="right" vertical="top" wrapText="1"/>
      <protection locked="0"/>
    </xf>
    <xf numFmtId="0" fontId="6" fillId="0" borderId="0" xfId="0" applyFont="1" applyFill="1" applyAlignment="1">
      <alignment wrapText="1"/>
    </xf>
    <xf numFmtId="0" fontId="16" fillId="7" borderId="0" xfId="0" applyFont="1" applyFill="1" applyBorder="1" applyAlignment="1">
      <alignment horizontal="center" vertical="center"/>
    </xf>
  </cellXfs>
  <cellStyles count="16">
    <cellStyle name="AFE" xfId="15"/>
    <cellStyle name="Comma" xfId="1" builtinId="3"/>
    <cellStyle name="Comma 2" xfId="4"/>
    <cellStyle name="Comma 2 2" xfId="6"/>
    <cellStyle name="Comma 59" xfId="8"/>
    <cellStyle name="Comma 60" xfId="9"/>
    <cellStyle name="Comma 61" xfId="11"/>
    <cellStyle name="Currency" xfId="2" builtinId="4"/>
    <cellStyle name="Currency 2" xfId="7"/>
    <cellStyle name="Normal" xfId="0" builtinId="0"/>
    <cellStyle name="Normal 2" xfId="5"/>
    <cellStyle name="Normal 2 2" xfId="10"/>
    <cellStyle name="Normal 2 2 2" xfId="14"/>
    <cellStyle name="Normal_Sheet1" xfId="13"/>
    <cellStyle name="Percent" xfId="3" builtinId="5"/>
    <cellStyle name="Percent 2" xfId="12"/>
  </cellStyles>
  <dxfs count="3">
    <dxf>
      <numFmt numFmtId="168" formatCode="_(* #,##0_);_(* \(#,##0\);_(* &quot;-&quot;??_);_(@_)"/>
    </dxf>
    <dxf>
      <numFmt numFmtId="168" formatCode="_(* #,##0_);_(* \(#,##0\);_(* &quot;-&quot;??_);_(@_)"/>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xs.dexus.com\home$\FIN\DRT\Statutory%20Accounts\2016\Dec-15\Financial%20Statements\DXS%20Dec-15%20financial%20stat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53"/>
  <sheetViews>
    <sheetView zoomScaleNormal="100" workbookViewId="0">
      <pane xSplit="1" topLeftCell="B1" activePane="topRight" state="frozen"/>
      <selection activeCell="A24" sqref="A24"/>
      <selection pane="topRight" activeCell="E16" sqref="E16"/>
    </sheetView>
  </sheetViews>
  <sheetFormatPr defaultColWidth="8.85546875" defaultRowHeight="12" outlineLevelCol="1" x14ac:dyDescent="0.25"/>
  <cols>
    <col min="1" max="1" width="61.7109375" style="56" customWidth="1"/>
    <col min="2" max="2" width="8.85546875" style="56"/>
    <col min="3" max="3" width="5.140625" style="56" customWidth="1"/>
    <col min="4" max="4" width="7.42578125" style="56" customWidth="1"/>
    <col min="5" max="5" width="80.42578125" style="56" customWidth="1" outlineLevel="1"/>
    <col min="6" max="6" width="58" style="56" customWidth="1" outlineLevel="1"/>
    <col min="7" max="7" width="13.7109375" style="56" hidden="1" customWidth="1" outlineLevel="1"/>
    <col min="8" max="8" width="23.5703125" style="56" customWidth="1" outlineLevel="1"/>
    <col min="9" max="13" width="18.5703125" style="56" customWidth="1" outlineLevel="1"/>
    <col min="14" max="17" width="14.28515625" style="56" customWidth="1" outlineLevel="1"/>
    <col min="18" max="18" width="18.5703125" style="56" customWidth="1" outlineLevel="1"/>
    <col min="19" max="22" width="14.7109375" style="56" customWidth="1" outlineLevel="1"/>
    <col min="23" max="23" width="18.5703125" style="313" customWidth="1" outlineLevel="1"/>
    <col min="24" max="27" width="18.5703125" style="56" customWidth="1" outlineLevel="1"/>
    <col min="28" max="28" width="16.28515625" style="166" customWidth="1" outlineLevel="1"/>
    <col min="29" max="30" width="18.5703125" style="56" customWidth="1" outlineLevel="1"/>
    <col min="31" max="32" width="18.5703125" style="322" customWidth="1" outlineLevel="1"/>
    <col min="33" max="33" width="18.5703125" style="56" customWidth="1" outlineLevel="1"/>
    <col min="34" max="34" width="18.5703125" style="322" customWidth="1" outlineLevel="1"/>
    <col min="35" max="35" width="18.5703125" style="56" hidden="1" customWidth="1" outlineLevel="1"/>
    <col min="36" max="38" width="18.5703125" style="56" customWidth="1" outlineLevel="1"/>
    <col min="39" max="39" width="27.28515625" style="162" customWidth="1" outlineLevel="1"/>
    <col min="40" max="40" width="32.5703125" style="162" customWidth="1" outlineLevel="1"/>
    <col min="41" max="41" width="26.7109375" style="162" customWidth="1" outlineLevel="1"/>
    <col min="42" max="42" width="11.28515625" style="56" customWidth="1" outlineLevel="1"/>
    <col min="43" max="43" width="18.5703125" style="157" customWidth="1" outlineLevel="1"/>
    <col min="44" max="44" width="18.5703125" style="56" hidden="1" customWidth="1"/>
    <col min="45" max="45" width="11.28515625" style="161" customWidth="1"/>
    <col min="46" max="16384" width="8.85546875" style="56"/>
  </cols>
  <sheetData>
    <row r="1" spans="1:45" ht="48" x14ac:dyDescent="0.25">
      <c r="A1" s="2"/>
      <c r="B1" s="3" t="s">
        <v>0</v>
      </c>
      <c r="C1" s="3" t="s">
        <v>1</v>
      </c>
      <c r="D1" s="3" t="s">
        <v>2</v>
      </c>
      <c r="E1" s="3" t="s">
        <v>3</v>
      </c>
      <c r="F1" s="3" t="s">
        <v>4</v>
      </c>
      <c r="G1" s="3" t="s">
        <v>5</v>
      </c>
      <c r="H1" s="3" t="s">
        <v>6</v>
      </c>
      <c r="I1" s="3" t="s">
        <v>7</v>
      </c>
      <c r="J1" s="3" t="s">
        <v>8</v>
      </c>
      <c r="K1" s="4" t="s">
        <v>9</v>
      </c>
      <c r="L1" s="5" t="s">
        <v>10</v>
      </c>
      <c r="M1" s="3" t="s">
        <v>11</v>
      </c>
      <c r="N1" s="6" t="s">
        <v>12</v>
      </c>
      <c r="O1" s="6" t="s">
        <v>13</v>
      </c>
      <c r="P1" s="6" t="s">
        <v>14</v>
      </c>
      <c r="Q1" s="6" t="s">
        <v>15</v>
      </c>
      <c r="R1" s="6" t="s">
        <v>16</v>
      </c>
      <c r="S1" s="6" t="s">
        <v>17</v>
      </c>
      <c r="T1" s="206" t="s">
        <v>18</v>
      </c>
      <c r="U1" s="7" t="s">
        <v>19</v>
      </c>
      <c r="V1" s="207" t="s">
        <v>20</v>
      </c>
      <c r="W1" s="311" t="s">
        <v>21</v>
      </c>
      <c r="X1" s="6" t="s">
        <v>22</v>
      </c>
      <c r="Y1" s="6" t="s">
        <v>23</v>
      </c>
      <c r="Z1" s="6" t="s">
        <v>24</v>
      </c>
      <c r="AA1" s="8" t="s">
        <v>25</v>
      </c>
      <c r="AB1" s="208" t="s">
        <v>26</v>
      </c>
      <c r="AC1" s="9" t="s">
        <v>27</v>
      </c>
      <c r="AD1" s="6" t="s">
        <v>28</v>
      </c>
      <c r="AE1" s="317" t="s">
        <v>29</v>
      </c>
      <c r="AF1" s="317" t="s">
        <v>30</v>
      </c>
      <c r="AG1" s="9" t="s">
        <v>31</v>
      </c>
      <c r="AH1" s="317" t="s">
        <v>32</v>
      </c>
      <c r="AI1" s="10"/>
      <c r="AJ1" s="6" t="s">
        <v>33</v>
      </c>
      <c r="AK1" s="11" t="s">
        <v>34</v>
      </c>
      <c r="AL1" s="12" t="s">
        <v>35</v>
      </c>
      <c r="AM1" s="1" t="s">
        <v>36</v>
      </c>
      <c r="AN1" s="13" t="s">
        <v>37</v>
      </c>
      <c r="AO1" s="13" t="s">
        <v>38</v>
      </c>
      <c r="AP1" s="8" t="s">
        <v>39</v>
      </c>
      <c r="AQ1" s="14" t="s">
        <v>40</v>
      </c>
      <c r="AR1" s="15" t="s">
        <v>41</v>
      </c>
      <c r="AS1" s="277" t="s">
        <v>42</v>
      </c>
    </row>
    <row r="2" spans="1:45" ht="32.25" customHeight="1" x14ac:dyDescent="0.25">
      <c r="A2" s="17"/>
      <c r="B2" s="18"/>
      <c r="C2" s="18"/>
      <c r="D2" s="18"/>
      <c r="E2" s="18"/>
      <c r="F2" s="18"/>
      <c r="G2" s="18" t="s">
        <v>46</v>
      </c>
      <c r="H2" s="18"/>
      <c r="I2" s="18"/>
      <c r="J2" s="18"/>
      <c r="K2" s="19" t="s">
        <v>47</v>
      </c>
      <c r="L2" s="20"/>
      <c r="M2" s="18"/>
      <c r="N2" s="21"/>
      <c r="O2" s="21"/>
      <c r="P2" s="21"/>
      <c r="Q2" s="21"/>
      <c r="R2" s="21"/>
      <c r="S2" s="21" t="s">
        <v>48</v>
      </c>
      <c r="T2" s="209" t="s">
        <v>49</v>
      </c>
      <c r="U2" s="22" t="s">
        <v>49</v>
      </c>
      <c r="V2" s="210" t="s">
        <v>50</v>
      </c>
      <c r="W2" s="312" t="s">
        <v>47</v>
      </c>
      <c r="X2" s="21"/>
      <c r="Y2" s="21"/>
      <c r="Z2" s="23" t="s">
        <v>49</v>
      </c>
      <c r="AA2" s="24" t="s">
        <v>47</v>
      </c>
      <c r="AB2" s="211"/>
      <c r="AC2" s="25" t="s">
        <v>51</v>
      </c>
      <c r="AD2" s="21"/>
      <c r="AE2" s="318" t="s">
        <v>52</v>
      </c>
      <c r="AF2" s="318" t="s">
        <v>52</v>
      </c>
      <c r="AG2" s="25" t="s">
        <v>51</v>
      </c>
      <c r="AH2" s="318" t="s">
        <v>52</v>
      </c>
      <c r="AI2" s="26"/>
      <c r="AJ2" s="21"/>
      <c r="AK2" s="11" t="s">
        <v>47</v>
      </c>
      <c r="AL2" s="27" t="s">
        <v>47</v>
      </c>
      <c r="AM2" s="16"/>
      <c r="AN2" s="28"/>
      <c r="AO2" s="28"/>
      <c r="AP2" s="24" t="s">
        <v>47</v>
      </c>
      <c r="AQ2" s="29" t="s">
        <v>53</v>
      </c>
      <c r="AR2" s="30" t="s">
        <v>54</v>
      </c>
      <c r="AS2" s="31" t="s">
        <v>52</v>
      </c>
    </row>
    <row r="3" spans="1:45" ht="20.25" customHeight="1" x14ac:dyDescent="0.25">
      <c r="A3" s="32" t="s">
        <v>57</v>
      </c>
      <c r="B3" s="32" t="s">
        <v>43</v>
      </c>
      <c r="C3" s="32" t="s">
        <v>58</v>
      </c>
      <c r="D3" s="33" t="s">
        <v>59</v>
      </c>
      <c r="E3" s="32" t="s">
        <v>60</v>
      </c>
      <c r="F3" s="32" t="s">
        <v>61</v>
      </c>
      <c r="G3" s="32"/>
      <c r="H3" s="32" t="s">
        <v>62</v>
      </c>
      <c r="I3" s="32" t="s">
        <v>63</v>
      </c>
      <c r="J3" s="32" t="s">
        <v>64</v>
      </c>
      <c r="K3" s="34">
        <v>0.5</v>
      </c>
      <c r="L3" s="35" t="s">
        <v>65</v>
      </c>
      <c r="M3" s="36" t="s">
        <v>66</v>
      </c>
      <c r="N3" s="37" t="s">
        <v>67</v>
      </c>
      <c r="O3" s="37" t="s">
        <v>68</v>
      </c>
      <c r="P3" s="37" t="s">
        <v>69</v>
      </c>
      <c r="Q3" s="37"/>
      <c r="R3" s="38">
        <v>1988</v>
      </c>
      <c r="S3" s="39">
        <v>0.88080000000000003</v>
      </c>
      <c r="T3" s="40">
        <v>28.637299999999996</v>
      </c>
      <c r="U3" s="41">
        <v>14.318649999999998</v>
      </c>
      <c r="V3" s="42" t="s">
        <v>70</v>
      </c>
      <c r="W3" s="82"/>
      <c r="X3" s="43">
        <v>3</v>
      </c>
      <c r="Y3" s="43"/>
      <c r="Z3" s="39"/>
      <c r="AA3" s="44"/>
      <c r="AB3" s="45">
        <v>315</v>
      </c>
      <c r="AC3" s="46">
        <v>41743</v>
      </c>
      <c r="AD3" s="47" t="s">
        <v>71</v>
      </c>
      <c r="AE3" s="319">
        <v>36</v>
      </c>
      <c r="AF3" s="319">
        <v>36</v>
      </c>
      <c r="AG3" s="48">
        <v>42887</v>
      </c>
      <c r="AH3" s="319">
        <v>36</v>
      </c>
      <c r="AI3" s="67"/>
      <c r="AJ3" s="41" t="s">
        <v>72</v>
      </c>
      <c r="AK3" s="49">
        <v>9.347222222222222E-2</v>
      </c>
      <c r="AL3" s="49">
        <v>0.15952701892131665</v>
      </c>
      <c r="AM3" s="50" t="s">
        <v>73</v>
      </c>
      <c r="AN3" s="50" t="s">
        <v>74</v>
      </c>
      <c r="AO3" s="50"/>
      <c r="AP3" s="51">
        <v>1</v>
      </c>
      <c r="AQ3" s="52">
        <v>2.2995140442188089</v>
      </c>
      <c r="AR3" s="69"/>
      <c r="AS3" s="53">
        <v>5.4724300099999992</v>
      </c>
    </row>
    <row r="4" spans="1:45" ht="20.25" customHeight="1" x14ac:dyDescent="0.25">
      <c r="A4" s="32" t="s">
        <v>75</v>
      </c>
      <c r="B4" s="32" t="s">
        <v>43</v>
      </c>
      <c r="C4" s="32" t="s">
        <v>58</v>
      </c>
      <c r="D4" s="33" t="s">
        <v>59</v>
      </c>
      <c r="E4" s="32" t="s">
        <v>76</v>
      </c>
      <c r="F4" s="32" t="s">
        <v>77</v>
      </c>
      <c r="G4" s="32"/>
      <c r="H4" s="32" t="s">
        <v>78</v>
      </c>
      <c r="I4" s="32" t="s">
        <v>79</v>
      </c>
      <c r="J4" s="32" t="s">
        <v>64</v>
      </c>
      <c r="K4" s="34">
        <v>1</v>
      </c>
      <c r="L4" s="35" t="s">
        <v>56</v>
      </c>
      <c r="M4" s="36" t="s">
        <v>66</v>
      </c>
      <c r="N4" s="37">
        <v>5</v>
      </c>
      <c r="O4" s="37">
        <v>5</v>
      </c>
      <c r="P4" s="57">
        <v>4</v>
      </c>
      <c r="Q4" s="47"/>
      <c r="R4" s="38">
        <v>1997</v>
      </c>
      <c r="S4" s="39">
        <v>0.2</v>
      </c>
      <c r="T4" s="40">
        <v>11.44186</v>
      </c>
      <c r="U4" s="41">
        <v>11.44186</v>
      </c>
      <c r="V4" s="42">
        <v>1625</v>
      </c>
      <c r="W4" s="82"/>
      <c r="X4" s="43">
        <v>1</v>
      </c>
      <c r="Y4" s="43" t="s">
        <v>56</v>
      </c>
      <c r="Z4" s="39"/>
      <c r="AA4" s="44" t="s">
        <v>56</v>
      </c>
      <c r="AB4" s="45">
        <v>68</v>
      </c>
      <c r="AC4" s="46">
        <v>36767</v>
      </c>
      <c r="AD4" s="47" t="s">
        <v>80</v>
      </c>
      <c r="AE4" s="319">
        <v>58.455066150000007</v>
      </c>
      <c r="AF4" s="319"/>
      <c r="AG4" s="48">
        <v>42004</v>
      </c>
      <c r="AH4" s="319">
        <v>57</v>
      </c>
      <c r="AI4" s="67"/>
      <c r="AJ4" s="41" t="s">
        <v>72</v>
      </c>
      <c r="AK4" s="58">
        <v>7.1249999999999994E-2</v>
      </c>
      <c r="AL4" s="58">
        <v>8.0760672272372394E-2</v>
      </c>
      <c r="AM4" s="50" t="s">
        <v>73</v>
      </c>
      <c r="AN4" s="59" t="s">
        <v>81</v>
      </c>
      <c r="AO4" s="59" t="s">
        <v>82</v>
      </c>
      <c r="AP4" s="51">
        <v>0.98129674720718496</v>
      </c>
      <c r="AQ4" s="52">
        <v>6.3125419468587403</v>
      </c>
      <c r="AR4" s="69"/>
      <c r="AS4" s="53">
        <v>3.6200746699999993</v>
      </c>
    </row>
    <row r="5" spans="1:45" ht="20.25" customHeight="1" x14ac:dyDescent="0.25">
      <c r="A5" s="32" t="s">
        <v>83</v>
      </c>
      <c r="B5" s="32" t="s">
        <v>43</v>
      </c>
      <c r="C5" s="32" t="s">
        <v>84</v>
      </c>
      <c r="D5" s="33" t="s">
        <v>59</v>
      </c>
      <c r="E5" s="32" t="s">
        <v>85</v>
      </c>
      <c r="F5" s="32" t="s">
        <v>86</v>
      </c>
      <c r="G5" s="32"/>
      <c r="H5" s="32" t="s">
        <v>87</v>
      </c>
      <c r="I5" s="32" t="s">
        <v>88</v>
      </c>
      <c r="J5" s="32" t="s">
        <v>89</v>
      </c>
      <c r="K5" s="34">
        <v>1</v>
      </c>
      <c r="L5" s="35" t="s">
        <v>56</v>
      </c>
      <c r="M5" s="36" t="s">
        <v>90</v>
      </c>
      <c r="N5" s="57">
        <v>5</v>
      </c>
      <c r="O5" s="57">
        <v>4.5</v>
      </c>
      <c r="P5" s="37">
        <v>4</v>
      </c>
      <c r="Q5" s="47"/>
      <c r="R5" s="38">
        <v>2000</v>
      </c>
      <c r="S5" s="39">
        <v>3.6</v>
      </c>
      <c r="T5" s="40">
        <v>35.8155</v>
      </c>
      <c r="U5" s="41">
        <v>35.8155</v>
      </c>
      <c r="V5" s="42"/>
      <c r="W5" s="82">
        <v>0.99488888888888893</v>
      </c>
      <c r="X5" s="43">
        <v>3</v>
      </c>
      <c r="Y5" s="43"/>
      <c r="Z5" s="39"/>
      <c r="AA5" s="44" t="s">
        <v>56</v>
      </c>
      <c r="AB5" s="45">
        <v>1030</v>
      </c>
      <c r="AC5" s="46">
        <v>37408</v>
      </c>
      <c r="AD5" s="47" t="s">
        <v>80</v>
      </c>
      <c r="AE5" s="319">
        <v>195.99999999999997</v>
      </c>
      <c r="AF5" s="319"/>
      <c r="AG5" s="48">
        <v>42887</v>
      </c>
      <c r="AH5" s="326">
        <v>196</v>
      </c>
      <c r="AI5" s="67"/>
      <c r="AJ5" s="41" t="s">
        <v>72</v>
      </c>
      <c r="AK5" s="58">
        <v>6.5000000000000002E-2</v>
      </c>
      <c r="AL5" s="58">
        <v>6.2745522857142827E-2</v>
      </c>
      <c r="AM5" s="50" t="s">
        <v>91</v>
      </c>
      <c r="AN5" s="59" t="s">
        <v>92</v>
      </c>
      <c r="AO5" s="59" t="s">
        <v>93</v>
      </c>
      <c r="AP5" s="51">
        <v>0.91215814382041283</v>
      </c>
      <c r="AQ5" s="52">
        <v>3.0741117745876907</v>
      </c>
      <c r="AR5" s="69"/>
      <c r="AS5" s="53">
        <v>9.4515895299999979</v>
      </c>
    </row>
    <row r="6" spans="1:45" ht="20.25" customHeight="1" x14ac:dyDescent="0.25">
      <c r="A6" s="32" t="s">
        <v>95</v>
      </c>
      <c r="B6" s="32" t="s">
        <v>43</v>
      </c>
      <c r="C6" s="32" t="s">
        <v>84</v>
      </c>
      <c r="D6" s="33" t="s">
        <v>59</v>
      </c>
      <c r="E6" s="32" t="s">
        <v>96</v>
      </c>
      <c r="F6" s="32" t="s">
        <v>97</v>
      </c>
      <c r="G6" s="32"/>
      <c r="H6" s="32" t="s">
        <v>98</v>
      </c>
      <c r="I6" s="32" t="s">
        <v>79</v>
      </c>
      <c r="J6" s="32" t="s">
        <v>89</v>
      </c>
      <c r="K6" s="34">
        <v>1</v>
      </c>
      <c r="L6" s="35" t="s">
        <v>56</v>
      </c>
      <c r="M6" s="36" t="s">
        <v>99</v>
      </c>
      <c r="N6" s="37">
        <v>5</v>
      </c>
      <c r="O6" s="57">
        <v>5</v>
      </c>
      <c r="P6" s="57">
        <v>3.5</v>
      </c>
      <c r="Q6" s="47"/>
      <c r="R6" s="38">
        <v>1987</v>
      </c>
      <c r="S6" s="39">
        <v>0.4</v>
      </c>
      <c r="T6" s="40">
        <v>19.261999999999997</v>
      </c>
      <c r="U6" s="41">
        <v>19.261999999999997</v>
      </c>
      <c r="V6" s="42">
        <v>1150</v>
      </c>
      <c r="W6" s="82"/>
      <c r="X6" s="43">
        <v>1</v>
      </c>
      <c r="Y6" s="43" t="s">
        <v>56</v>
      </c>
      <c r="Z6" s="39"/>
      <c r="AA6" s="44" t="s">
        <v>56</v>
      </c>
      <c r="AB6" s="45">
        <v>165</v>
      </c>
      <c r="AC6" s="46">
        <v>36144</v>
      </c>
      <c r="AD6" s="47" t="s">
        <v>80</v>
      </c>
      <c r="AE6" s="319">
        <v>214.19999999999993</v>
      </c>
      <c r="AF6" s="319"/>
      <c r="AG6" s="48">
        <v>42887</v>
      </c>
      <c r="AH6" s="326">
        <v>214.2</v>
      </c>
      <c r="AI6" s="67"/>
      <c r="AJ6" s="41" t="s">
        <v>72</v>
      </c>
      <c r="AK6" s="58">
        <v>0.06</v>
      </c>
      <c r="AL6" s="58">
        <v>5.2269523739658243E-2</v>
      </c>
      <c r="AM6" s="50" t="s">
        <v>100</v>
      </c>
      <c r="AN6" s="59" t="s">
        <v>101</v>
      </c>
      <c r="AO6" s="59" t="s">
        <v>102</v>
      </c>
      <c r="AP6" s="51">
        <v>0.98871872079742507</v>
      </c>
      <c r="AQ6" s="52">
        <v>5.6935262191821971</v>
      </c>
      <c r="AR6" s="69"/>
      <c r="AS6" s="53">
        <v>11.377991189999999</v>
      </c>
    </row>
    <row r="7" spans="1:45" ht="20.25" customHeight="1" x14ac:dyDescent="0.25">
      <c r="A7" s="32" t="s">
        <v>103</v>
      </c>
      <c r="B7" s="32" t="s">
        <v>43</v>
      </c>
      <c r="C7" s="32" t="s">
        <v>84</v>
      </c>
      <c r="D7" s="33" t="s">
        <v>59</v>
      </c>
      <c r="E7" s="32" t="s">
        <v>104</v>
      </c>
      <c r="F7" s="61" t="s">
        <v>105</v>
      </c>
      <c r="G7" s="61"/>
      <c r="H7" s="32" t="s">
        <v>98</v>
      </c>
      <c r="I7" s="62" t="s">
        <v>45</v>
      </c>
      <c r="J7" s="62" t="s">
        <v>89</v>
      </c>
      <c r="K7" s="34">
        <v>0.5</v>
      </c>
      <c r="L7" s="35" t="s">
        <v>107</v>
      </c>
      <c r="M7" s="36" t="s">
        <v>99</v>
      </c>
      <c r="N7" s="37"/>
      <c r="O7" s="37"/>
      <c r="P7" s="37"/>
      <c r="Q7" s="37"/>
      <c r="R7" s="38"/>
      <c r="S7" s="39">
        <v>1.75</v>
      </c>
      <c r="T7" s="40"/>
      <c r="U7" s="41"/>
      <c r="V7" s="42"/>
      <c r="W7" s="82"/>
      <c r="X7" s="43"/>
      <c r="Y7" s="43"/>
      <c r="Z7" s="39"/>
      <c r="AA7" s="44"/>
      <c r="AB7" s="45"/>
      <c r="AC7" s="46">
        <v>42482</v>
      </c>
      <c r="AD7" s="47" t="s">
        <v>108</v>
      </c>
      <c r="AE7" s="319">
        <v>79.5</v>
      </c>
      <c r="AF7" s="319">
        <v>79.5</v>
      </c>
      <c r="AG7" s="48">
        <v>42887</v>
      </c>
      <c r="AH7" s="326">
        <v>79.5</v>
      </c>
      <c r="AI7" s="67"/>
      <c r="AJ7" s="41" t="s">
        <v>72</v>
      </c>
      <c r="AK7" s="58">
        <v>6.0000000000000005E-2</v>
      </c>
      <c r="AL7" s="58"/>
      <c r="AM7" s="59"/>
      <c r="AN7" s="59"/>
      <c r="AO7" s="59"/>
      <c r="AP7" s="51"/>
      <c r="AQ7" s="52"/>
      <c r="AR7" s="69"/>
      <c r="AS7" s="53">
        <v>2.34177E-3</v>
      </c>
    </row>
    <row r="8" spans="1:45" ht="20.25" customHeight="1" x14ac:dyDescent="0.25">
      <c r="A8" s="32" t="s">
        <v>109</v>
      </c>
      <c r="B8" s="32" t="s">
        <v>43</v>
      </c>
      <c r="C8" s="32" t="s">
        <v>84</v>
      </c>
      <c r="D8" s="33" t="s">
        <v>59</v>
      </c>
      <c r="E8" s="32" t="s">
        <v>110</v>
      </c>
      <c r="F8" s="61" t="s">
        <v>111</v>
      </c>
      <c r="G8" s="61"/>
      <c r="H8" s="32" t="s">
        <v>98</v>
      </c>
      <c r="I8" s="32" t="s">
        <v>79</v>
      </c>
      <c r="J8" s="32" t="s">
        <v>89</v>
      </c>
      <c r="K8" s="34">
        <v>0.5</v>
      </c>
      <c r="L8" s="35" t="s">
        <v>65</v>
      </c>
      <c r="M8" s="36" t="s">
        <v>99</v>
      </c>
      <c r="N8" s="37">
        <v>5</v>
      </c>
      <c r="O8" s="37">
        <v>5</v>
      </c>
      <c r="P8" s="37">
        <v>4</v>
      </c>
      <c r="Q8" s="37"/>
      <c r="R8" s="38">
        <v>1972</v>
      </c>
      <c r="S8" s="39">
        <v>0.1636</v>
      </c>
      <c r="T8" s="40">
        <v>14.766000000000002</v>
      </c>
      <c r="U8" s="41">
        <v>7.3830000000000009</v>
      </c>
      <c r="V8" s="42">
        <v>665</v>
      </c>
      <c r="W8" s="82"/>
      <c r="X8" s="43">
        <v>1</v>
      </c>
      <c r="Y8" s="43"/>
      <c r="Z8" s="39"/>
      <c r="AA8" s="44"/>
      <c r="AB8" s="45">
        <v>91</v>
      </c>
      <c r="AC8" s="46">
        <v>41743</v>
      </c>
      <c r="AD8" s="47" t="s">
        <v>71</v>
      </c>
      <c r="AE8" s="319">
        <v>60.999999999999993</v>
      </c>
      <c r="AF8" s="319">
        <v>60.999999999999993</v>
      </c>
      <c r="AG8" s="48">
        <v>42887</v>
      </c>
      <c r="AH8" s="326">
        <v>61</v>
      </c>
      <c r="AI8" s="67"/>
      <c r="AJ8" s="41" t="s">
        <v>112</v>
      </c>
      <c r="AK8" s="58">
        <v>6.5000000000000002E-2</v>
      </c>
      <c r="AL8" s="58">
        <v>7.3093232459016375E-2</v>
      </c>
      <c r="AM8" s="50" t="s">
        <v>113</v>
      </c>
      <c r="AN8" s="59" t="s">
        <v>114</v>
      </c>
      <c r="AO8" s="59" t="s">
        <v>115</v>
      </c>
      <c r="AP8" s="51">
        <v>0.90186238656372752</v>
      </c>
      <c r="AQ8" s="52">
        <v>2.1159869806314657</v>
      </c>
      <c r="AR8" s="69"/>
      <c r="AS8" s="53">
        <v>2.9273928749999993</v>
      </c>
    </row>
    <row r="9" spans="1:45" ht="20.25" customHeight="1" x14ac:dyDescent="0.25">
      <c r="A9" s="32" t="s">
        <v>116</v>
      </c>
      <c r="B9" s="32" t="s">
        <v>43</v>
      </c>
      <c r="C9" s="32" t="s">
        <v>84</v>
      </c>
      <c r="D9" s="33" t="s">
        <v>59</v>
      </c>
      <c r="E9" s="32" t="s">
        <v>117</v>
      </c>
      <c r="F9" s="63" t="s">
        <v>118</v>
      </c>
      <c r="G9" s="32"/>
      <c r="H9" s="32" t="s">
        <v>119</v>
      </c>
      <c r="I9" s="32" t="s">
        <v>79</v>
      </c>
      <c r="J9" s="32" t="s">
        <v>89</v>
      </c>
      <c r="K9" s="34">
        <v>0.5</v>
      </c>
      <c r="L9" s="35" t="s">
        <v>65</v>
      </c>
      <c r="M9" s="36" t="s">
        <v>99</v>
      </c>
      <c r="N9" s="37">
        <v>5.5</v>
      </c>
      <c r="O9" s="37">
        <v>5</v>
      </c>
      <c r="P9" s="37">
        <v>4</v>
      </c>
      <c r="Q9" s="37" t="s">
        <v>120</v>
      </c>
      <c r="R9" s="38">
        <v>2006</v>
      </c>
      <c r="S9" s="39">
        <v>0.35649999999999998</v>
      </c>
      <c r="T9" s="40">
        <v>18.0657</v>
      </c>
      <c r="U9" s="41">
        <v>9.0328499999999998</v>
      </c>
      <c r="V9" s="42">
        <v>1945</v>
      </c>
      <c r="W9" s="82"/>
      <c r="X9" s="43">
        <v>1</v>
      </c>
      <c r="Y9" s="43"/>
      <c r="Z9" s="39"/>
      <c r="AA9" s="44"/>
      <c r="AB9" s="45">
        <v>295</v>
      </c>
      <c r="AC9" s="46">
        <v>41743</v>
      </c>
      <c r="AD9" s="47" t="s">
        <v>71</v>
      </c>
      <c r="AE9" s="319">
        <v>54.25</v>
      </c>
      <c r="AF9" s="319">
        <v>54.25</v>
      </c>
      <c r="AG9" s="48">
        <v>42705</v>
      </c>
      <c r="AH9" s="326">
        <v>51.85</v>
      </c>
      <c r="AI9" s="67"/>
      <c r="AJ9" s="41" t="s">
        <v>121</v>
      </c>
      <c r="AK9" s="58">
        <v>7.2499999999999995E-2</v>
      </c>
      <c r="AL9" s="58">
        <v>8.1990412534562213E-2</v>
      </c>
      <c r="AM9" s="50" t="s">
        <v>122</v>
      </c>
      <c r="AN9" s="59" t="s">
        <v>123</v>
      </c>
      <c r="AO9" s="59" t="s">
        <v>124</v>
      </c>
      <c r="AP9" s="51">
        <v>1</v>
      </c>
      <c r="AQ9" s="52">
        <v>1.4934444249959435</v>
      </c>
      <c r="AR9" s="69"/>
      <c r="AS9" s="53">
        <v>3.8549295199999998</v>
      </c>
    </row>
    <row r="10" spans="1:45" ht="20.25" customHeight="1" x14ac:dyDescent="0.25">
      <c r="A10" s="64" t="s">
        <v>125</v>
      </c>
      <c r="B10" s="32" t="s">
        <v>43</v>
      </c>
      <c r="C10" s="32" t="s">
        <v>84</v>
      </c>
      <c r="D10" s="33" t="s">
        <v>59</v>
      </c>
      <c r="E10" s="64"/>
      <c r="F10" s="64"/>
      <c r="G10" s="32"/>
      <c r="H10" s="32" t="s">
        <v>119</v>
      </c>
      <c r="I10" s="32" t="s">
        <v>45</v>
      </c>
      <c r="J10" s="32" t="s">
        <v>89</v>
      </c>
      <c r="K10" s="34">
        <v>1</v>
      </c>
      <c r="L10" s="35"/>
      <c r="M10" s="36" t="s">
        <v>99</v>
      </c>
      <c r="N10" s="65"/>
      <c r="O10" s="57"/>
      <c r="P10" s="57"/>
      <c r="Q10" s="47"/>
      <c r="R10" s="38"/>
      <c r="S10" s="39"/>
      <c r="T10" s="40"/>
      <c r="U10" s="41"/>
      <c r="V10" s="42"/>
      <c r="W10" s="82"/>
      <c r="X10" s="43"/>
      <c r="Y10" s="43"/>
      <c r="Z10" s="39"/>
      <c r="AA10" s="44"/>
      <c r="AB10" s="45"/>
      <c r="AC10" s="46">
        <v>35551</v>
      </c>
      <c r="AD10" s="47" t="s">
        <v>126</v>
      </c>
      <c r="AE10" s="319"/>
      <c r="AF10" s="320"/>
      <c r="AG10" s="66"/>
      <c r="AH10" s="326"/>
      <c r="AI10" s="67"/>
      <c r="AJ10" s="41"/>
      <c r="AK10" s="58"/>
      <c r="AL10" s="58"/>
      <c r="AM10" s="59"/>
      <c r="AN10" s="68"/>
      <c r="AO10" s="59"/>
      <c r="AP10" s="51"/>
      <c r="AQ10" s="52"/>
      <c r="AR10" s="69"/>
      <c r="AS10" s="53"/>
    </row>
    <row r="11" spans="1:45" ht="20.25" customHeight="1" x14ac:dyDescent="0.25">
      <c r="A11" s="32" t="s">
        <v>127</v>
      </c>
      <c r="B11" s="32" t="s">
        <v>43</v>
      </c>
      <c r="C11" s="32" t="s">
        <v>84</v>
      </c>
      <c r="D11" s="33" t="s">
        <v>59</v>
      </c>
      <c r="E11" s="32" t="s">
        <v>128</v>
      </c>
      <c r="F11" s="32" t="s">
        <v>129</v>
      </c>
      <c r="G11" s="32"/>
      <c r="H11" s="32" t="s">
        <v>119</v>
      </c>
      <c r="I11" s="32" t="s">
        <v>63</v>
      </c>
      <c r="J11" s="32" t="s">
        <v>89</v>
      </c>
      <c r="K11" s="34">
        <v>1</v>
      </c>
      <c r="L11" s="35" t="s">
        <v>56</v>
      </c>
      <c r="M11" s="36" t="s">
        <v>99</v>
      </c>
      <c r="N11" s="57">
        <v>5</v>
      </c>
      <c r="O11" s="57">
        <v>4.5</v>
      </c>
      <c r="P11" s="37">
        <v>3.5</v>
      </c>
      <c r="Q11" s="47"/>
      <c r="R11" s="38">
        <v>1984</v>
      </c>
      <c r="S11" s="39">
        <v>1</v>
      </c>
      <c r="T11" s="40">
        <v>19.768900000000002</v>
      </c>
      <c r="U11" s="41">
        <v>19.768900000000002</v>
      </c>
      <c r="V11" s="42">
        <v>1480</v>
      </c>
      <c r="W11" s="82"/>
      <c r="X11" s="43">
        <v>1</v>
      </c>
      <c r="Y11" s="43" t="s">
        <v>56</v>
      </c>
      <c r="Z11" s="39"/>
      <c r="AA11" s="44" t="s">
        <v>56</v>
      </c>
      <c r="AB11" s="45">
        <v>353</v>
      </c>
      <c r="AC11" s="46">
        <v>35551</v>
      </c>
      <c r="AD11" s="47" t="s">
        <v>80</v>
      </c>
      <c r="AE11" s="319">
        <v>130</v>
      </c>
      <c r="AF11" s="319"/>
      <c r="AG11" s="48">
        <v>42887</v>
      </c>
      <c r="AH11" s="326">
        <v>130</v>
      </c>
      <c r="AI11" s="67"/>
      <c r="AJ11" s="41" t="s">
        <v>72</v>
      </c>
      <c r="AK11" s="58">
        <v>6.25E-2</v>
      </c>
      <c r="AL11" s="58">
        <v>6.7770431076923085E-2</v>
      </c>
      <c r="AM11" s="70" t="s">
        <v>73</v>
      </c>
      <c r="AN11" s="59" t="s">
        <v>130</v>
      </c>
      <c r="AO11" s="59" t="s">
        <v>131</v>
      </c>
      <c r="AP11" s="51">
        <v>1</v>
      </c>
      <c r="AQ11" s="52">
        <v>6.4780383237475183</v>
      </c>
      <c r="AR11" s="69"/>
      <c r="AS11" s="53">
        <v>6.6330273400000008</v>
      </c>
    </row>
    <row r="12" spans="1:45" ht="20.25" customHeight="1" x14ac:dyDescent="0.25">
      <c r="A12" s="32" t="s">
        <v>132</v>
      </c>
      <c r="B12" s="32" t="s">
        <v>43</v>
      </c>
      <c r="C12" s="32" t="s">
        <v>84</v>
      </c>
      <c r="D12" s="33" t="s">
        <v>59</v>
      </c>
      <c r="E12" s="32" t="s">
        <v>133</v>
      </c>
      <c r="F12" s="32" t="s">
        <v>134</v>
      </c>
      <c r="G12" s="32"/>
      <c r="H12" s="32" t="s">
        <v>119</v>
      </c>
      <c r="I12" s="32" t="s">
        <v>79</v>
      </c>
      <c r="J12" s="32" t="s">
        <v>89</v>
      </c>
      <c r="K12" s="34">
        <v>0.5</v>
      </c>
      <c r="L12" s="35" t="s">
        <v>65</v>
      </c>
      <c r="M12" s="36" t="s">
        <v>99</v>
      </c>
      <c r="N12" s="37">
        <v>5.5</v>
      </c>
      <c r="O12" s="37">
        <v>5.5</v>
      </c>
      <c r="P12" s="37">
        <v>3.5</v>
      </c>
      <c r="Q12" s="37"/>
      <c r="R12" s="38">
        <v>1992</v>
      </c>
      <c r="S12" s="39">
        <v>0.51239999999999997</v>
      </c>
      <c r="T12" s="40">
        <v>21.964299999999994</v>
      </c>
      <c r="U12" s="41">
        <v>10.982149999999997</v>
      </c>
      <c r="V12" s="42">
        <v>1200</v>
      </c>
      <c r="W12" s="82"/>
      <c r="X12" s="43">
        <v>1</v>
      </c>
      <c r="Y12" s="43"/>
      <c r="Z12" s="39"/>
      <c r="AA12" s="44"/>
      <c r="AB12" s="45">
        <v>492</v>
      </c>
      <c r="AC12" s="46">
        <v>41743</v>
      </c>
      <c r="AD12" s="47" t="s">
        <v>71</v>
      </c>
      <c r="AE12" s="319">
        <v>58.5</v>
      </c>
      <c r="AF12" s="319">
        <v>58.5</v>
      </c>
      <c r="AG12" s="48">
        <v>42887</v>
      </c>
      <c r="AH12" s="326">
        <v>58.5</v>
      </c>
      <c r="AI12" s="67"/>
      <c r="AJ12" s="41" t="s">
        <v>121</v>
      </c>
      <c r="AK12" s="58">
        <v>7.4999999999999997E-2</v>
      </c>
      <c r="AL12" s="58">
        <v>9.4245075897435887E-2</v>
      </c>
      <c r="AM12" s="50" t="s">
        <v>122</v>
      </c>
      <c r="AN12" s="59"/>
      <c r="AO12" s="59"/>
      <c r="AP12" s="51">
        <v>1</v>
      </c>
      <c r="AQ12" s="52">
        <v>1.416666666666667</v>
      </c>
      <c r="AR12" s="69"/>
      <c r="AS12" s="53">
        <v>4.9051131749999985</v>
      </c>
    </row>
    <row r="13" spans="1:45" ht="20.25" customHeight="1" x14ac:dyDescent="0.25">
      <c r="A13" s="32" t="s">
        <v>135</v>
      </c>
      <c r="B13" s="32" t="s">
        <v>43</v>
      </c>
      <c r="C13" s="32" t="s">
        <v>84</v>
      </c>
      <c r="D13" s="33" t="s">
        <v>59</v>
      </c>
      <c r="E13" s="32" t="s">
        <v>136</v>
      </c>
      <c r="F13" s="32" t="s">
        <v>137</v>
      </c>
      <c r="G13" s="32"/>
      <c r="H13" s="32" t="s">
        <v>138</v>
      </c>
      <c r="I13" s="32" t="s">
        <v>79</v>
      </c>
      <c r="J13" s="32" t="s">
        <v>64</v>
      </c>
      <c r="K13" s="34">
        <v>0.75</v>
      </c>
      <c r="L13" s="35" t="s">
        <v>65</v>
      </c>
      <c r="M13" s="36" t="s">
        <v>139</v>
      </c>
      <c r="N13" s="57">
        <v>5</v>
      </c>
      <c r="O13" s="57">
        <v>5</v>
      </c>
      <c r="P13" s="57">
        <v>5.5</v>
      </c>
      <c r="Q13" s="47" t="s">
        <v>140</v>
      </c>
      <c r="R13" s="38">
        <v>2008</v>
      </c>
      <c r="S13" s="39">
        <v>0.64700000000000002</v>
      </c>
      <c r="T13" s="40">
        <v>34.200000000000003</v>
      </c>
      <c r="U13" s="41">
        <v>25.6</v>
      </c>
      <c r="V13" s="42" t="s">
        <v>141</v>
      </c>
      <c r="W13" s="82"/>
      <c r="X13" s="43">
        <v>2</v>
      </c>
      <c r="Y13" s="43"/>
      <c r="Z13" s="39"/>
      <c r="AA13" s="44"/>
      <c r="AB13" s="45">
        <v>593</v>
      </c>
      <c r="AC13" s="46">
        <v>41333</v>
      </c>
      <c r="AD13" s="47" t="s">
        <v>71</v>
      </c>
      <c r="AE13" s="319">
        <v>117.375</v>
      </c>
      <c r="AF13" s="319">
        <v>46.96</v>
      </c>
      <c r="AG13" s="48">
        <v>42887</v>
      </c>
      <c r="AH13" s="326">
        <v>117.4</v>
      </c>
      <c r="AI13" s="67"/>
      <c r="AJ13" s="41" t="s">
        <v>121</v>
      </c>
      <c r="AK13" s="58">
        <v>7.2499999999999995E-2</v>
      </c>
      <c r="AL13" s="58">
        <v>9.0747989520766806E-2</v>
      </c>
      <c r="AM13" s="50" t="s">
        <v>122</v>
      </c>
      <c r="AN13" s="59" t="s">
        <v>142</v>
      </c>
      <c r="AO13" s="59" t="s">
        <v>143</v>
      </c>
      <c r="AP13" s="51">
        <v>1</v>
      </c>
      <c r="AQ13" s="52">
        <v>1.28</v>
      </c>
      <c r="AR13" s="69"/>
      <c r="AS13" s="53">
        <v>10.364345437500003</v>
      </c>
    </row>
    <row r="14" spans="1:45" ht="20.25" customHeight="1" x14ac:dyDescent="0.25">
      <c r="A14" s="32" t="s">
        <v>144</v>
      </c>
      <c r="B14" s="32" t="s">
        <v>43</v>
      </c>
      <c r="C14" s="32" t="s">
        <v>84</v>
      </c>
      <c r="D14" s="33" t="s">
        <v>59</v>
      </c>
      <c r="E14" s="32" t="s">
        <v>145</v>
      </c>
      <c r="F14" s="32" t="s">
        <v>146</v>
      </c>
      <c r="G14" s="32"/>
      <c r="H14" s="32" t="s">
        <v>756</v>
      </c>
      <c r="I14" s="32" t="s">
        <v>79</v>
      </c>
      <c r="J14" s="32" t="s">
        <v>89</v>
      </c>
      <c r="K14" s="34">
        <v>1</v>
      </c>
      <c r="L14" s="35"/>
      <c r="M14" s="36"/>
      <c r="N14" s="57"/>
      <c r="O14" s="57"/>
      <c r="P14" s="57"/>
      <c r="Q14" s="47"/>
      <c r="R14" s="38" t="s">
        <v>147</v>
      </c>
      <c r="S14" s="39">
        <v>0.77910000000000001</v>
      </c>
      <c r="T14" s="40">
        <v>26.878</v>
      </c>
      <c r="U14" s="41">
        <v>26.878</v>
      </c>
      <c r="V14" s="42" t="s">
        <v>148</v>
      </c>
      <c r="W14" s="82"/>
      <c r="X14" s="43">
        <v>1</v>
      </c>
      <c r="Y14" s="43"/>
      <c r="Z14" s="39"/>
      <c r="AA14" s="44"/>
      <c r="AB14" s="45">
        <v>142</v>
      </c>
      <c r="AC14" s="46">
        <v>42917</v>
      </c>
      <c r="AD14" s="47" t="s">
        <v>80</v>
      </c>
      <c r="AE14" s="319">
        <v>327.5</v>
      </c>
      <c r="AF14" s="319"/>
      <c r="AG14" s="48"/>
      <c r="AH14" s="326"/>
      <c r="AI14" s="67"/>
      <c r="AJ14" s="41">
        <v>0</v>
      </c>
      <c r="AK14" s="58"/>
      <c r="AL14" s="58">
        <v>5.2999999999999999E-2</v>
      </c>
      <c r="AM14" s="50" t="s">
        <v>149</v>
      </c>
      <c r="AN14" s="59" t="s">
        <v>150</v>
      </c>
      <c r="AO14" s="59" t="s">
        <v>151</v>
      </c>
      <c r="AP14" s="51">
        <v>1</v>
      </c>
      <c r="AQ14" s="52">
        <v>7.6</v>
      </c>
      <c r="AR14" s="69"/>
      <c r="AS14" s="53"/>
    </row>
    <row r="15" spans="1:45" ht="20.25" customHeight="1" x14ac:dyDescent="0.25">
      <c r="A15" s="32" t="s">
        <v>152</v>
      </c>
      <c r="B15" s="32" t="s">
        <v>43</v>
      </c>
      <c r="C15" s="32" t="s">
        <v>84</v>
      </c>
      <c r="D15" s="33" t="s">
        <v>59</v>
      </c>
      <c r="E15" s="32" t="s">
        <v>153</v>
      </c>
      <c r="F15" s="32" t="s">
        <v>154</v>
      </c>
      <c r="G15" s="32"/>
      <c r="H15" s="32" t="s">
        <v>155</v>
      </c>
      <c r="I15" s="32" t="s">
        <v>79</v>
      </c>
      <c r="J15" s="32" t="s">
        <v>89</v>
      </c>
      <c r="K15" s="34">
        <v>0.5</v>
      </c>
      <c r="L15" s="35" t="s">
        <v>156</v>
      </c>
      <c r="M15" s="36" t="s">
        <v>157</v>
      </c>
      <c r="N15" s="71" t="s">
        <v>158</v>
      </c>
      <c r="O15" s="37" t="s">
        <v>158</v>
      </c>
      <c r="P15" s="37" t="s">
        <v>159</v>
      </c>
      <c r="Q15" s="47"/>
      <c r="R15" s="38">
        <v>1964</v>
      </c>
      <c r="S15" s="39">
        <v>0.6</v>
      </c>
      <c r="T15" s="40">
        <v>53.259999999999991</v>
      </c>
      <c r="U15" s="41">
        <v>26.629999999999995</v>
      </c>
      <c r="V15" s="42">
        <v>1020</v>
      </c>
      <c r="W15" s="82"/>
      <c r="X15" s="43">
        <v>2</v>
      </c>
      <c r="Y15" s="43" t="s">
        <v>56</v>
      </c>
      <c r="Z15" s="39"/>
      <c r="AA15" s="44" t="s">
        <v>56</v>
      </c>
      <c r="AB15" s="45">
        <v>385</v>
      </c>
      <c r="AC15" s="46">
        <v>36767</v>
      </c>
      <c r="AD15" s="47" t="s">
        <v>80</v>
      </c>
      <c r="AE15" s="319">
        <v>424.02578631000006</v>
      </c>
      <c r="AF15" s="319"/>
      <c r="AG15" s="48">
        <v>42705</v>
      </c>
      <c r="AH15" s="326">
        <v>421.5</v>
      </c>
      <c r="AI15" s="67"/>
      <c r="AJ15" s="41" t="s">
        <v>121</v>
      </c>
      <c r="AK15" s="58">
        <v>5.4279785545544086E-2</v>
      </c>
      <c r="AL15" s="58">
        <v>5.6963230586031796E-2</v>
      </c>
      <c r="AM15" s="50" t="s">
        <v>160</v>
      </c>
      <c r="AN15" s="59" t="s">
        <v>161</v>
      </c>
      <c r="AO15" s="59" t="s">
        <v>162</v>
      </c>
      <c r="AP15" s="51">
        <v>0.99461321817499082</v>
      </c>
      <c r="AQ15" s="52">
        <v>3.6631278307467543</v>
      </c>
      <c r="AR15" s="69"/>
      <c r="AS15" s="53">
        <v>18.292025244999994</v>
      </c>
    </row>
    <row r="16" spans="1:45" ht="20.25" customHeight="1" x14ac:dyDescent="0.25">
      <c r="A16" s="32" t="s">
        <v>163</v>
      </c>
      <c r="B16" s="32" t="s">
        <v>43</v>
      </c>
      <c r="C16" s="32" t="s">
        <v>84</v>
      </c>
      <c r="D16" s="33" t="s">
        <v>59</v>
      </c>
      <c r="E16" s="32" t="s">
        <v>164</v>
      </c>
      <c r="F16" s="32" t="s">
        <v>165</v>
      </c>
      <c r="G16" s="32"/>
      <c r="H16" s="32" t="s">
        <v>155</v>
      </c>
      <c r="I16" s="32" t="s">
        <v>166</v>
      </c>
      <c r="J16" s="32" t="s">
        <v>89</v>
      </c>
      <c r="K16" s="34">
        <v>0.5</v>
      </c>
      <c r="L16" s="35" t="s">
        <v>167</v>
      </c>
      <c r="M16" s="36" t="s">
        <v>157</v>
      </c>
      <c r="N16" s="37" t="s">
        <v>168</v>
      </c>
      <c r="O16" s="37" t="s">
        <v>169</v>
      </c>
      <c r="P16" s="37" t="s">
        <v>170</v>
      </c>
      <c r="Q16" s="47"/>
      <c r="R16" s="38">
        <v>1993</v>
      </c>
      <c r="S16" s="39">
        <v>0.6</v>
      </c>
      <c r="T16" s="40">
        <v>85.07605000006069</v>
      </c>
      <c r="U16" s="41">
        <v>42.538025000030345</v>
      </c>
      <c r="V16" s="42">
        <v>1460</v>
      </c>
      <c r="W16" s="82"/>
      <c r="X16" s="43">
        <v>3</v>
      </c>
      <c r="Y16" s="43" t="s">
        <v>56</v>
      </c>
      <c r="Z16" s="39"/>
      <c r="AA16" s="44" t="s">
        <v>56</v>
      </c>
      <c r="AB16" s="45">
        <v>654</v>
      </c>
      <c r="AC16" s="46">
        <v>36144</v>
      </c>
      <c r="AD16" s="47" t="s">
        <v>80</v>
      </c>
      <c r="AE16" s="319">
        <v>1000.2500000000002</v>
      </c>
      <c r="AF16" s="319"/>
      <c r="AG16" s="48">
        <v>42887</v>
      </c>
      <c r="AH16" s="326">
        <v>1000.3</v>
      </c>
      <c r="AI16" s="67"/>
      <c r="AJ16" s="41" t="s">
        <v>121</v>
      </c>
      <c r="AK16" s="58">
        <v>4.9226443389152719E-2</v>
      </c>
      <c r="AL16" s="58">
        <v>4.5244626883279161E-2</v>
      </c>
      <c r="AM16" s="50" t="s">
        <v>171</v>
      </c>
      <c r="AN16" s="50" t="s">
        <v>172</v>
      </c>
      <c r="AO16" s="59" t="s">
        <v>173</v>
      </c>
      <c r="AP16" s="51">
        <v>0.96201163547204993</v>
      </c>
      <c r="AQ16" s="52">
        <v>6.0201330544893592</v>
      </c>
      <c r="AR16" s="69"/>
      <c r="AS16" s="53">
        <v>29.19186270999997</v>
      </c>
    </row>
    <row r="17" spans="1:45" ht="20.25" customHeight="1" x14ac:dyDescent="0.25">
      <c r="A17" s="32" t="s">
        <v>174</v>
      </c>
      <c r="B17" s="32" t="s">
        <v>43</v>
      </c>
      <c r="C17" s="32" t="s">
        <v>84</v>
      </c>
      <c r="D17" s="33" t="s">
        <v>59</v>
      </c>
      <c r="E17" s="32" t="s">
        <v>175</v>
      </c>
      <c r="F17" s="32" t="s">
        <v>176</v>
      </c>
      <c r="G17" s="32"/>
      <c r="H17" s="32" t="s">
        <v>155</v>
      </c>
      <c r="I17" s="32" t="s">
        <v>166</v>
      </c>
      <c r="J17" s="32" t="s">
        <v>64</v>
      </c>
      <c r="K17" s="72">
        <v>0.375</v>
      </c>
      <c r="L17" s="35" t="s">
        <v>177</v>
      </c>
      <c r="M17" s="36" t="s">
        <v>178</v>
      </c>
      <c r="N17" s="37">
        <v>4</v>
      </c>
      <c r="O17" s="57">
        <v>4</v>
      </c>
      <c r="P17" s="57">
        <v>3</v>
      </c>
      <c r="Q17" s="47"/>
      <c r="R17" s="38">
        <v>1988</v>
      </c>
      <c r="S17" s="39">
        <v>0.76749999999999996</v>
      </c>
      <c r="T17" s="40">
        <v>83.83114999999998</v>
      </c>
      <c r="U17" s="41">
        <v>31.4</v>
      </c>
      <c r="V17" s="42">
        <v>2000</v>
      </c>
      <c r="W17" s="82"/>
      <c r="X17" s="43">
        <v>4</v>
      </c>
      <c r="Y17" s="43"/>
      <c r="Z17" s="39"/>
      <c r="AA17" s="44"/>
      <c r="AB17" s="45">
        <v>516</v>
      </c>
      <c r="AC17" s="46">
        <v>41333</v>
      </c>
      <c r="AD17" s="47" t="s">
        <v>71</v>
      </c>
      <c r="AE17" s="319">
        <v>577.49999999999977</v>
      </c>
      <c r="AF17" s="319">
        <v>192.5</v>
      </c>
      <c r="AG17" s="48">
        <v>42887</v>
      </c>
      <c r="AH17" s="326">
        <v>577.5</v>
      </c>
      <c r="AI17" s="67"/>
      <c r="AJ17" s="41" t="s">
        <v>179</v>
      </c>
      <c r="AK17" s="58">
        <v>5.000000000000001E-2</v>
      </c>
      <c r="AL17" s="58">
        <v>5.6107199688311689E-2</v>
      </c>
      <c r="AM17" s="50" t="s">
        <v>180</v>
      </c>
      <c r="AN17" s="59" t="s">
        <v>181</v>
      </c>
      <c r="AO17" s="59" t="s">
        <v>182</v>
      </c>
      <c r="AP17" s="51">
        <v>0.98986772816548496</v>
      </c>
      <c r="AQ17" s="52">
        <v>5.1207933358379849</v>
      </c>
      <c r="AR17" s="69"/>
      <c r="AS17" s="53">
        <v>23.3033237175</v>
      </c>
    </row>
    <row r="18" spans="1:45" ht="20.25" customHeight="1" x14ac:dyDescent="0.25">
      <c r="A18" s="32" t="s">
        <v>183</v>
      </c>
      <c r="B18" s="32" t="s">
        <v>43</v>
      </c>
      <c r="C18" s="32" t="s">
        <v>84</v>
      </c>
      <c r="D18" s="33" t="s">
        <v>59</v>
      </c>
      <c r="E18" s="32"/>
      <c r="F18" s="32" t="s">
        <v>184</v>
      </c>
      <c r="G18" s="32"/>
      <c r="H18" s="32" t="s">
        <v>155</v>
      </c>
      <c r="I18" s="32" t="s">
        <v>79</v>
      </c>
      <c r="J18" s="32" t="s">
        <v>89</v>
      </c>
      <c r="K18" s="34">
        <v>0.25</v>
      </c>
      <c r="L18" s="35" t="s">
        <v>185</v>
      </c>
      <c r="M18" s="36" t="s">
        <v>157</v>
      </c>
      <c r="N18" s="37">
        <v>4.5</v>
      </c>
      <c r="O18" s="57">
        <v>5.5</v>
      </c>
      <c r="P18" s="57"/>
      <c r="Q18" s="47"/>
      <c r="R18" s="38">
        <v>1978</v>
      </c>
      <c r="S18" s="39">
        <v>0.8</v>
      </c>
      <c r="T18" s="40">
        <v>77.703999999999994</v>
      </c>
      <c r="U18" s="41">
        <v>19.425999999999998</v>
      </c>
      <c r="V18" s="42">
        <v>1200</v>
      </c>
      <c r="W18" s="82"/>
      <c r="X18" s="43">
        <v>1</v>
      </c>
      <c r="Y18" s="43"/>
      <c r="Z18" s="39"/>
      <c r="AA18" s="44"/>
      <c r="AB18" s="45">
        <v>308</v>
      </c>
      <c r="AC18" s="46">
        <v>42917</v>
      </c>
      <c r="AD18" s="47" t="s">
        <v>71</v>
      </c>
      <c r="AE18" s="319">
        <v>361.3</v>
      </c>
      <c r="AF18" s="319">
        <v>361.3</v>
      </c>
      <c r="AG18" s="48"/>
      <c r="AH18" s="326"/>
      <c r="AI18" s="67"/>
      <c r="AJ18" s="41"/>
      <c r="AK18" s="58"/>
      <c r="AL18" s="58">
        <v>4.4999999999999998E-2</v>
      </c>
      <c r="AM18" s="50" t="s">
        <v>186</v>
      </c>
      <c r="AN18" s="59" t="s">
        <v>187</v>
      </c>
      <c r="AO18" s="59" t="s">
        <v>188</v>
      </c>
      <c r="AP18" s="51">
        <v>0.96299999999999997</v>
      </c>
      <c r="AQ18" s="52">
        <v>4.45</v>
      </c>
      <c r="AR18" s="69"/>
      <c r="AS18" s="53">
        <v>0</v>
      </c>
    </row>
    <row r="19" spans="1:45" ht="20.25" customHeight="1" x14ac:dyDescent="0.25">
      <c r="A19" s="32" t="s">
        <v>189</v>
      </c>
      <c r="B19" s="32" t="s">
        <v>43</v>
      </c>
      <c r="C19" s="32" t="s">
        <v>84</v>
      </c>
      <c r="D19" s="33" t="s">
        <v>59</v>
      </c>
      <c r="E19" s="32" t="s">
        <v>190</v>
      </c>
      <c r="F19" s="32" t="s">
        <v>191</v>
      </c>
      <c r="G19" s="32"/>
      <c r="H19" s="32" t="s">
        <v>155</v>
      </c>
      <c r="I19" s="32" t="s">
        <v>79</v>
      </c>
      <c r="J19" s="32" t="s">
        <v>89</v>
      </c>
      <c r="K19" s="34">
        <v>1</v>
      </c>
      <c r="L19" s="35" t="s">
        <v>56</v>
      </c>
      <c r="M19" s="36" t="s">
        <v>157</v>
      </c>
      <c r="N19" s="57">
        <v>5.5</v>
      </c>
      <c r="O19" s="37">
        <v>5</v>
      </c>
      <c r="P19" s="37">
        <v>3.5</v>
      </c>
      <c r="Q19" s="47"/>
      <c r="R19" s="38">
        <v>1984</v>
      </c>
      <c r="S19" s="39">
        <v>0.2</v>
      </c>
      <c r="T19" s="40">
        <v>20.9331</v>
      </c>
      <c r="U19" s="41">
        <v>20.9331</v>
      </c>
      <c r="V19" s="42">
        <v>1000</v>
      </c>
      <c r="W19" s="82"/>
      <c r="X19" s="43">
        <v>1</v>
      </c>
      <c r="Y19" s="43" t="s">
        <v>56</v>
      </c>
      <c r="Z19" s="39"/>
      <c r="AA19" s="44" t="s">
        <v>56</v>
      </c>
      <c r="AB19" s="45">
        <v>111</v>
      </c>
      <c r="AC19" s="46">
        <v>36144</v>
      </c>
      <c r="AD19" s="47" t="s">
        <v>80</v>
      </c>
      <c r="AE19" s="319">
        <v>284.73869877999988</v>
      </c>
      <c r="AF19" s="319"/>
      <c r="AG19" s="48">
        <v>42705</v>
      </c>
      <c r="AH19" s="326">
        <v>284</v>
      </c>
      <c r="AI19" s="67"/>
      <c r="AJ19" s="41" t="s">
        <v>192</v>
      </c>
      <c r="AK19" s="58">
        <v>5.5E-2</v>
      </c>
      <c r="AL19" s="58">
        <v>5.7413016600988513E-2</v>
      </c>
      <c r="AM19" s="50" t="s">
        <v>193</v>
      </c>
      <c r="AN19" s="59" t="s">
        <v>194</v>
      </c>
      <c r="AO19" s="59" t="s">
        <v>195</v>
      </c>
      <c r="AP19" s="51">
        <v>1</v>
      </c>
      <c r="AQ19" s="52">
        <v>4.41863515661574</v>
      </c>
      <c r="AR19" s="69"/>
      <c r="AS19" s="53">
        <v>12.444610810000002</v>
      </c>
    </row>
    <row r="20" spans="1:45" ht="20.25" customHeight="1" x14ac:dyDescent="0.25">
      <c r="A20" s="32" t="s">
        <v>197</v>
      </c>
      <c r="B20" s="32" t="s">
        <v>43</v>
      </c>
      <c r="C20" s="32" t="s">
        <v>84</v>
      </c>
      <c r="D20" s="33" t="s">
        <v>59</v>
      </c>
      <c r="E20" s="32" t="s">
        <v>198</v>
      </c>
      <c r="F20" s="32" t="s">
        <v>199</v>
      </c>
      <c r="G20" s="32"/>
      <c r="H20" s="32" t="s">
        <v>155</v>
      </c>
      <c r="I20" s="32" t="s">
        <v>166</v>
      </c>
      <c r="J20" s="32" t="s">
        <v>89</v>
      </c>
      <c r="K20" s="34">
        <v>0.33333333333333331</v>
      </c>
      <c r="L20" s="35" t="s">
        <v>200</v>
      </c>
      <c r="M20" s="36" t="s">
        <v>157</v>
      </c>
      <c r="N20" s="57">
        <v>5</v>
      </c>
      <c r="O20" s="57">
        <v>5</v>
      </c>
      <c r="P20" s="57">
        <v>4.5</v>
      </c>
      <c r="Q20" s="47" t="s">
        <v>201</v>
      </c>
      <c r="R20" s="38">
        <v>2011</v>
      </c>
      <c r="S20" s="39">
        <v>0.3</v>
      </c>
      <c r="T20" s="40">
        <v>43.070400000000006</v>
      </c>
      <c r="U20" s="41">
        <v>14.4</v>
      </c>
      <c r="V20" s="42">
        <v>1600</v>
      </c>
      <c r="W20" s="82"/>
      <c r="X20" s="43">
        <v>1</v>
      </c>
      <c r="Y20" s="43" t="s">
        <v>56</v>
      </c>
      <c r="Z20" s="39"/>
      <c r="AA20" s="44" t="s">
        <v>56</v>
      </c>
      <c r="AB20" s="45">
        <v>94</v>
      </c>
      <c r="AC20" s="46">
        <v>36739</v>
      </c>
      <c r="AD20" s="47" t="s">
        <v>71</v>
      </c>
      <c r="AE20" s="319">
        <v>323.30099998226723</v>
      </c>
      <c r="AF20" s="319">
        <v>323.30099998226723</v>
      </c>
      <c r="AG20" s="48">
        <v>42887</v>
      </c>
      <c r="AH20" s="326">
        <v>323.30099999999999</v>
      </c>
      <c r="AI20" s="67"/>
      <c r="AJ20" s="41" t="s">
        <v>121</v>
      </c>
      <c r="AK20" s="58">
        <v>4.7500000000000001E-2</v>
      </c>
      <c r="AL20" s="58">
        <v>6.4688443895936004E-2</v>
      </c>
      <c r="AM20" s="50" t="s">
        <v>202</v>
      </c>
      <c r="AN20" s="59" t="s">
        <v>203</v>
      </c>
      <c r="AO20" s="59" t="s">
        <v>73</v>
      </c>
      <c r="AP20" s="51">
        <v>1</v>
      </c>
      <c r="AQ20" s="52">
        <v>8.9887407304696474</v>
      </c>
      <c r="AR20" s="69"/>
      <c r="AS20" s="53">
        <v>13.714897119999993</v>
      </c>
    </row>
    <row r="21" spans="1:45" ht="20.25" customHeight="1" x14ac:dyDescent="0.25">
      <c r="A21" s="32" t="s">
        <v>204</v>
      </c>
      <c r="B21" s="32" t="s">
        <v>43</v>
      </c>
      <c r="C21" s="32" t="s">
        <v>84</v>
      </c>
      <c r="D21" s="33" t="s">
        <v>59</v>
      </c>
      <c r="E21" s="32" t="s">
        <v>205</v>
      </c>
      <c r="F21" s="32" t="s">
        <v>206</v>
      </c>
      <c r="G21" s="32"/>
      <c r="H21" s="32" t="s">
        <v>155</v>
      </c>
      <c r="I21" s="32" t="s">
        <v>166</v>
      </c>
      <c r="J21" s="32" t="s">
        <v>89</v>
      </c>
      <c r="K21" s="34">
        <v>0.25</v>
      </c>
      <c r="L21" s="35" t="s">
        <v>207</v>
      </c>
      <c r="M21" s="73" t="s">
        <v>157</v>
      </c>
      <c r="N21" s="37" t="s">
        <v>208</v>
      </c>
      <c r="O21" s="37" t="s">
        <v>208</v>
      </c>
      <c r="P21" s="37" t="s">
        <v>208</v>
      </c>
      <c r="Q21" s="37" t="s">
        <v>209</v>
      </c>
      <c r="R21" s="38" t="s">
        <v>210</v>
      </c>
      <c r="S21" s="39">
        <v>0.33</v>
      </c>
      <c r="T21" s="40">
        <v>33.409990000000001</v>
      </c>
      <c r="U21" s="41">
        <v>8.4</v>
      </c>
      <c r="V21" s="42" t="s">
        <v>211</v>
      </c>
      <c r="W21" s="82"/>
      <c r="X21" s="43">
        <v>1</v>
      </c>
      <c r="Y21" s="43"/>
      <c r="Z21" s="39"/>
      <c r="AA21" s="44"/>
      <c r="AB21" s="45">
        <v>10</v>
      </c>
      <c r="AC21" s="46">
        <v>41743</v>
      </c>
      <c r="AD21" s="47" t="s">
        <v>71</v>
      </c>
      <c r="AE21" s="319">
        <v>157.74338351</v>
      </c>
      <c r="AF21" s="319">
        <v>157.74338351</v>
      </c>
      <c r="AG21" s="48">
        <v>42705</v>
      </c>
      <c r="AH21" s="326">
        <v>156.5</v>
      </c>
      <c r="AI21" s="67"/>
      <c r="AJ21" s="41" t="s">
        <v>192</v>
      </c>
      <c r="AK21" s="58">
        <v>0.05</v>
      </c>
      <c r="AL21" s="58">
        <v>8.9769859378010547E-2</v>
      </c>
      <c r="AM21" s="50" t="s">
        <v>212</v>
      </c>
      <c r="AN21" s="59" t="s">
        <v>213</v>
      </c>
      <c r="AO21" s="59" t="s">
        <v>150</v>
      </c>
      <c r="AP21" s="51">
        <v>0.98910206198804596</v>
      </c>
      <c r="AQ21" s="52">
        <v>8.3358061825643297</v>
      </c>
      <c r="AR21" s="69"/>
      <c r="AS21" s="53">
        <v>5.0413787499999989</v>
      </c>
    </row>
    <row r="22" spans="1:45" ht="20.25" customHeight="1" x14ac:dyDescent="0.25">
      <c r="A22" s="32" t="s">
        <v>214</v>
      </c>
      <c r="B22" s="32" t="s">
        <v>43</v>
      </c>
      <c r="C22" s="32" t="s">
        <v>84</v>
      </c>
      <c r="D22" s="33" t="s">
        <v>59</v>
      </c>
      <c r="E22" s="32" t="s">
        <v>215</v>
      </c>
      <c r="F22" s="63" t="s">
        <v>216</v>
      </c>
      <c r="G22" s="32"/>
      <c r="H22" s="32" t="s">
        <v>155</v>
      </c>
      <c r="I22" s="32" t="s">
        <v>79</v>
      </c>
      <c r="J22" s="32" t="s">
        <v>64</v>
      </c>
      <c r="K22" s="34">
        <v>0.5</v>
      </c>
      <c r="L22" s="35" t="s">
        <v>65</v>
      </c>
      <c r="M22" s="73" t="s">
        <v>157</v>
      </c>
      <c r="N22" s="37">
        <v>5</v>
      </c>
      <c r="O22" s="37">
        <v>5</v>
      </c>
      <c r="P22" s="37">
        <v>3</v>
      </c>
      <c r="Q22" s="37"/>
      <c r="R22" s="38">
        <v>1999</v>
      </c>
      <c r="S22" s="39">
        <v>0.36349999999999999</v>
      </c>
      <c r="T22" s="40">
        <v>14.5451</v>
      </c>
      <c r="U22" s="41">
        <v>7.2725499999999998</v>
      </c>
      <c r="V22" s="42">
        <v>2000</v>
      </c>
      <c r="W22" s="82"/>
      <c r="X22" s="43">
        <v>1</v>
      </c>
      <c r="Y22" s="43"/>
      <c r="Z22" s="39"/>
      <c r="AA22" s="44"/>
      <c r="AB22" s="45">
        <v>90</v>
      </c>
      <c r="AC22" s="46">
        <v>41743</v>
      </c>
      <c r="AD22" s="47" t="s">
        <v>71</v>
      </c>
      <c r="AE22" s="319">
        <v>63</v>
      </c>
      <c r="AF22" s="319">
        <v>63</v>
      </c>
      <c r="AG22" s="48">
        <v>42887</v>
      </c>
      <c r="AH22" s="326">
        <v>63</v>
      </c>
      <c r="AI22" s="67"/>
      <c r="AJ22" s="41" t="s">
        <v>121</v>
      </c>
      <c r="AK22" s="58">
        <v>5.7500000000000002E-2</v>
      </c>
      <c r="AL22" s="58">
        <v>5.2118106666666678E-2</v>
      </c>
      <c r="AM22" s="50" t="s">
        <v>130</v>
      </c>
      <c r="AN22" s="59" t="s">
        <v>217</v>
      </c>
      <c r="AO22" s="59" t="s">
        <v>218</v>
      </c>
      <c r="AP22" s="51">
        <v>1</v>
      </c>
      <c r="AQ22" s="52">
        <v>2.9701782389654254</v>
      </c>
      <c r="AR22" s="69"/>
      <c r="AS22" s="53">
        <v>2.93264682</v>
      </c>
    </row>
    <row r="23" spans="1:45" ht="20.25" customHeight="1" x14ac:dyDescent="0.25">
      <c r="A23" s="32" t="s">
        <v>219</v>
      </c>
      <c r="B23" s="32" t="s">
        <v>43</v>
      </c>
      <c r="C23" s="32" t="s">
        <v>84</v>
      </c>
      <c r="D23" s="33" t="s">
        <v>59</v>
      </c>
      <c r="E23" s="32" t="s">
        <v>220</v>
      </c>
      <c r="F23" s="32" t="s">
        <v>221</v>
      </c>
      <c r="G23" s="32"/>
      <c r="H23" s="32" t="s">
        <v>155</v>
      </c>
      <c r="I23" s="32" t="s">
        <v>79</v>
      </c>
      <c r="J23" s="32" t="s">
        <v>89</v>
      </c>
      <c r="K23" s="34">
        <v>1</v>
      </c>
      <c r="L23" s="35" t="s">
        <v>56</v>
      </c>
      <c r="M23" s="36" t="s">
        <v>157</v>
      </c>
      <c r="N23" s="37">
        <v>5.5</v>
      </c>
      <c r="O23" s="57">
        <v>5</v>
      </c>
      <c r="P23" s="57">
        <v>3.5</v>
      </c>
      <c r="Q23" s="47" t="s">
        <v>222</v>
      </c>
      <c r="R23" s="38">
        <v>2004</v>
      </c>
      <c r="S23" s="39">
        <v>0.4</v>
      </c>
      <c r="T23" s="40">
        <v>19.617000000000001</v>
      </c>
      <c r="U23" s="41">
        <v>19.617000000000001</v>
      </c>
      <c r="V23" s="42">
        <v>2000</v>
      </c>
      <c r="W23" s="82"/>
      <c r="X23" s="43">
        <v>1</v>
      </c>
      <c r="Y23" s="43" t="s">
        <v>56</v>
      </c>
      <c r="Z23" s="39"/>
      <c r="AA23" s="44" t="s">
        <v>56</v>
      </c>
      <c r="AB23" s="45">
        <v>113</v>
      </c>
      <c r="AC23" s="46">
        <v>37385</v>
      </c>
      <c r="AD23" s="47" t="s">
        <v>80</v>
      </c>
      <c r="AE23" s="319">
        <v>270.3844268499999</v>
      </c>
      <c r="AF23" s="319"/>
      <c r="AG23" s="48">
        <v>42705</v>
      </c>
      <c r="AH23" s="326">
        <v>263</v>
      </c>
      <c r="AI23" s="67"/>
      <c r="AJ23" s="41" t="s">
        <v>121</v>
      </c>
      <c r="AK23" s="58">
        <v>5.6250000000000001E-2</v>
      </c>
      <c r="AL23" s="58">
        <v>2.9769885133582325E-2</v>
      </c>
      <c r="AM23" s="50" t="s">
        <v>223</v>
      </c>
      <c r="AN23" s="59" t="s">
        <v>224</v>
      </c>
      <c r="AO23" s="59" t="s">
        <v>225</v>
      </c>
      <c r="AP23" s="51">
        <v>0.99592190447061213</v>
      </c>
      <c r="AQ23" s="52">
        <v>6.18140603554924</v>
      </c>
      <c r="AR23" s="69"/>
      <c r="AS23" s="53">
        <v>19.529119080000001</v>
      </c>
    </row>
    <row r="24" spans="1:45" ht="20.25" customHeight="1" x14ac:dyDescent="0.25">
      <c r="A24" s="32" t="s">
        <v>226</v>
      </c>
      <c r="B24" s="32" t="s">
        <v>43</v>
      </c>
      <c r="C24" s="32" t="s">
        <v>84</v>
      </c>
      <c r="D24" s="33" t="s">
        <v>59</v>
      </c>
      <c r="E24" s="32" t="s">
        <v>227</v>
      </c>
      <c r="F24" s="32" t="s">
        <v>228</v>
      </c>
      <c r="G24" s="32"/>
      <c r="H24" s="32" t="s">
        <v>155</v>
      </c>
      <c r="I24" s="32" t="s">
        <v>229</v>
      </c>
      <c r="J24" s="32" t="s">
        <v>89</v>
      </c>
      <c r="K24" s="34">
        <v>1</v>
      </c>
      <c r="L24" s="35"/>
      <c r="M24" s="36" t="s">
        <v>157</v>
      </c>
      <c r="N24" s="37"/>
      <c r="O24" s="57"/>
      <c r="P24" s="57"/>
      <c r="Q24" s="47"/>
      <c r="R24" s="38" t="s">
        <v>230</v>
      </c>
      <c r="S24" s="39"/>
      <c r="T24" s="40">
        <v>1.1137999999999999</v>
      </c>
      <c r="U24" s="41">
        <v>1.1137999999999999</v>
      </c>
      <c r="V24" s="42" t="s">
        <v>231</v>
      </c>
      <c r="W24" s="82"/>
      <c r="X24" s="43">
        <v>2</v>
      </c>
      <c r="Y24" s="43"/>
      <c r="Z24" s="39"/>
      <c r="AA24" s="44"/>
      <c r="AB24" s="45">
        <v>20</v>
      </c>
      <c r="AC24" s="46">
        <v>42614</v>
      </c>
      <c r="AD24" s="47" t="s">
        <v>80</v>
      </c>
      <c r="AE24" s="319">
        <v>18.593483039999999</v>
      </c>
      <c r="AF24" s="319"/>
      <c r="AG24" s="66"/>
      <c r="AH24" s="326"/>
      <c r="AI24" s="67"/>
      <c r="AJ24" s="41"/>
      <c r="AK24" s="58">
        <v>5.5E-2</v>
      </c>
      <c r="AL24" s="58">
        <v>3.9589203141640092E-2</v>
      </c>
      <c r="AM24" s="50" t="s">
        <v>232</v>
      </c>
      <c r="AN24" s="59" t="s">
        <v>233</v>
      </c>
      <c r="AO24" s="59" t="s">
        <v>234</v>
      </c>
      <c r="AP24" s="51">
        <v>1</v>
      </c>
      <c r="AQ24" s="52">
        <v>5.1478582172616818</v>
      </c>
      <c r="AR24" s="69"/>
      <c r="AS24" s="53">
        <v>1.9931939999999988E-2</v>
      </c>
    </row>
    <row r="25" spans="1:45" ht="20.25" customHeight="1" x14ac:dyDescent="0.25">
      <c r="A25" s="32" t="s">
        <v>235</v>
      </c>
      <c r="B25" s="32" t="s">
        <v>43</v>
      </c>
      <c r="C25" s="32" t="s">
        <v>84</v>
      </c>
      <c r="D25" s="33" t="s">
        <v>59</v>
      </c>
      <c r="E25" s="32" t="s">
        <v>236</v>
      </c>
      <c r="F25" s="32" t="s">
        <v>237</v>
      </c>
      <c r="G25" s="32"/>
      <c r="H25" s="32" t="s">
        <v>155</v>
      </c>
      <c r="I25" s="32" t="s">
        <v>79</v>
      </c>
      <c r="J25" s="32" t="s">
        <v>89</v>
      </c>
      <c r="K25" s="34">
        <v>1</v>
      </c>
      <c r="L25" s="35" t="s">
        <v>56</v>
      </c>
      <c r="M25" s="36" t="s">
        <v>157</v>
      </c>
      <c r="N25" s="57">
        <v>5</v>
      </c>
      <c r="O25" s="37">
        <v>4.5</v>
      </c>
      <c r="P25" s="57">
        <v>3.5</v>
      </c>
      <c r="Q25" s="47"/>
      <c r="R25" s="38">
        <v>1978</v>
      </c>
      <c r="S25" s="39">
        <v>0.3</v>
      </c>
      <c r="T25" s="40">
        <v>30.071999999999996</v>
      </c>
      <c r="U25" s="41">
        <v>30.071999999999996</v>
      </c>
      <c r="V25" s="42">
        <v>1000</v>
      </c>
      <c r="W25" s="82"/>
      <c r="X25" s="43">
        <v>1</v>
      </c>
      <c r="Y25" s="43" t="s">
        <v>56</v>
      </c>
      <c r="Z25" s="39"/>
      <c r="AA25" s="44" t="s">
        <v>56</v>
      </c>
      <c r="AB25" s="45">
        <v>134</v>
      </c>
      <c r="AC25" s="46">
        <v>32021</v>
      </c>
      <c r="AD25" s="47" t="s">
        <v>80</v>
      </c>
      <c r="AE25" s="319">
        <v>326.24599930999983</v>
      </c>
      <c r="AF25" s="319"/>
      <c r="AG25" s="48">
        <v>42705</v>
      </c>
      <c r="AH25" s="326">
        <v>323</v>
      </c>
      <c r="AI25" s="67"/>
      <c r="AJ25" s="41" t="s">
        <v>179</v>
      </c>
      <c r="AK25" s="58">
        <v>6.0000000000000005E-2</v>
      </c>
      <c r="AL25" s="58">
        <v>6.3664539040872548E-2</v>
      </c>
      <c r="AM25" s="50" t="s">
        <v>73</v>
      </c>
      <c r="AN25" s="59" t="s">
        <v>238</v>
      </c>
      <c r="AO25" s="59" t="s">
        <v>239</v>
      </c>
      <c r="AP25" s="51">
        <v>0.99181963288108543</v>
      </c>
      <c r="AQ25" s="52">
        <v>3.8325374865974959</v>
      </c>
      <c r="AR25" s="69"/>
      <c r="AS25" s="53">
        <v>15.870705890000002</v>
      </c>
    </row>
    <row r="26" spans="1:45" ht="20.25" customHeight="1" x14ac:dyDescent="0.25">
      <c r="A26" s="32" t="s">
        <v>240</v>
      </c>
      <c r="B26" s="32" t="s">
        <v>43</v>
      </c>
      <c r="C26" s="32" t="s">
        <v>84</v>
      </c>
      <c r="D26" s="33" t="s">
        <v>59</v>
      </c>
      <c r="E26" s="32" t="s">
        <v>241</v>
      </c>
      <c r="F26" s="32" t="s">
        <v>242</v>
      </c>
      <c r="G26" s="32"/>
      <c r="H26" s="32" t="s">
        <v>155</v>
      </c>
      <c r="I26" s="32" t="s">
        <v>79</v>
      </c>
      <c r="J26" s="32" t="s">
        <v>89</v>
      </c>
      <c r="K26" s="34">
        <v>1</v>
      </c>
      <c r="L26" s="35" t="s">
        <v>56</v>
      </c>
      <c r="M26" s="36" t="s">
        <v>157</v>
      </c>
      <c r="N26" s="57">
        <v>5.5</v>
      </c>
      <c r="O26" s="37">
        <v>5</v>
      </c>
      <c r="P26" s="37">
        <v>3.5</v>
      </c>
      <c r="Q26" s="47"/>
      <c r="R26" s="38">
        <v>1990</v>
      </c>
      <c r="S26" s="39">
        <v>0.4</v>
      </c>
      <c r="T26" s="40">
        <v>32.057799999999993</v>
      </c>
      <c r="U26" s="41">
        <v>32.057799999999993</v>
      </c>
      <c r="V26" s="42">
        <v>1250</v>
      </c>
      <c r="W26" s="82"/>
      <c r="X26" s="43">
        <v>1</v>
      </c>
      <c r="Y26" s="43" t="s">
        <v>56</v>
      </c>
      <c r="Z26" s="39"/>
      <c r="AA26" s="44" t="s">
        <v>56</v>
      </c>
      <c r="AB26" s="45">
        <v>169</v>
      </c>
      <c r="AC26" s="46">
        <v>36144</v>
      </c>
      <c r="AD26" s="47" t="s">
        <v>80</v>
      </c>
      <c r="AE26" s="319">
        <v>370.18699442000008</v>
      </c>
      <c r="AF26" s="319"/>
      <c r="AG26" s="48">
        <v>42551</v>
      </c>
      <c r="AH26" s="326">
        <v>350.00000000000006</v>
      </c>
      <c r="AI26" s="67"/>
      <c r="AJ26" s="41" t="s">
        <v>121</v>
      </c>
      <c r="AK26" s="58">
        <v>5.7500000000000002E-2</v>
      </c>
      <c r="AL26" s="58">
        <v>6.1028395217926155E-2</v>
      </c>
      <c r="AM26" s="50" t="s">
        <v>243</v>
      </c>
      <c r="AN26" s="59" t="s">
        <v>244</v>
      </c>
      <c r="AO26" s="59" t="s">
        <v>245</v>
      </c>
      <c r="AP26" s="51">
        <v>0.91268895557399454</v>
      </c>
      <c r="AQ26" s="52">
        <v>3.4840832157810735</v>
      </c>
      <c r="AR26" s="69"/>
      <c r="AS26" s="53">
        <v>18.02432799</v>
      </c>
    </row>
    <row r="27" spans="1:45" ht="20.25" customHeight="1" x14ac:dyDescent="0.25">
      <c r="A27" s="32" t="s">
        <v>246</v>
      </c>
      <c r="B27" s="32" t="s">
        <v>43</v>
      </c>
      <c r="C27" s="32" t="s">
        <v>84</v>
      </c>
      <c r="D27" s="33" t="s">
        <v>59</v>
      </c>
      <c r="E27" s="32" t="s">
        <v>247</v>
      </c>
      <c r="F27" s="32" t="s">
        <v>248</v>
      </c>
      <c r="G27" s="32"/>
      <c r="H27" s="32" t="s">
        <v>155</v>
      </c>
      <c r="I27" s="32" t="s">
        <v>63</v>
      </c>
      <c r="J27" s="32" t="s">
        <v>89</v>
      </c>
      <c r="K27" s="34">
        <v>0.5</v>
      </c>
      <c r="L27" s="35" t="s">
        <v>65</v>
      </c>
      <c r="M27" s="36" t="s">
        <v>157</v>
      </c>
      <c r="N27" s="37">
        <v>5</v>
      </c>
      <c r="O27" s="37">
        <v>5</v>
      </c>
      <c r="P27" s="37">
        <v>4</v>
      </c>
      <c r="Q27" s="37"/>
      <c r="R27" s="38">
        <v>1967</v>
      </c>
      <c r="S27" s="39">
        <v>0.1789</v>
      </c>
      <c r="T27" s="40">
        <v>20.115200000000002</v>
      </c>
      <c r="U27" s="41">
        <v>10.057600000000001</v>
      </c>
      <c r="V27" s="42">
        <v>800</v>
      </c>
      <c r="W27" s="82"/>
      <c r="X27" s="43">
        <v>1</v>
      </c>
      <c r="Y27" s="43"/>
      <c r="Z27" s="39"/>
      <c r="AA27" s="44"/>
      <c r="AB27" s="45">
        <v>64</v>
      </c>
      <c r="AC27" s="46">
        <v>41743</v>
      </c>
      <c r="AD27" s="47" t="s">
        <v>71</v>
      </c>
      <c r="AE27" s="319">
        <v>123.52158429999999</v>
      </c>
      <c r="AF27" s="319">
        <v>123.52158429999999</v>
      </c>
      <c r="AG27" s="48">
        <v>42705</v>
      </c>
      <c r="AH27" s="326">
        <v>122.5</v>
      </c>
      <c r="AI27" s="67"/>
      <c r="AJ27" s="41" t="s">
        <v>179</v>
      </c>
      <c r="AK27" s="58">
        <v>5.7500000000000002E-2</v>
      </c>
      <c r="AL27" s="58">
        <v>5.8521043597074406E-2</v>
      </c>
      <c r="AM27" s="50" t="s">
        <v>249</v>
      </c>
      <c r="AN27" s="59" t="s">
        <v>250</v>
      </c>
      <c r="AO27" s="59" t="s">
        <v>251</v>
      </c>
      <c r="AP27" s="51">
        <v>0.98426562997136491</v>
      </c>
      <c r="AQ27" s="52">
        <v>2.4533705373583521</v>
      </c>
      <c r="AR27" s="69"/>
      <c r="AS27" s="53">
        <v>5.4630889800000002</v>
      </c>
    </row>
    <row r="28" spans="1:45" ht="20.25" customHeight="1" x14ac:dyDescent="0.25">
      <c r="A28" s="32" t="s">
        <v>252</v>
      </c>
      <c r="B28" s="32" t="s">
        <v>43</v>
      </c>
      <c r="C28" s="32" t="s">
        <v>84</v>
      </c>
      <c r="D28" s="33" t="s">
        <v>59</v>
      </c>
      <c r="E28" s="32" t="s">
        <v>253</v>
      </c>
      <c r="F28" s="32" t="s">
        <v>254</v>
      </c>
      <c r="G28" s="32"/>
      <c r="H28" s="32" t="s">
        <v>155</v>
      </c>
      <c r="I28" s="32" t="s">
        <v>79</v>
      </c>
      <c r="J28" s="32" t="s">
        <v>89</v>
      </c>
      <c r="K28" s="34">
        <v>0.5</v>
      </c>
      <c r="L28" s="35" t="s">
        <v>65</v>
      </c>
      <c r="M28" s="36" t="s">
        <v>157</v>
      </c>
      <c r="N28" s="37">
        <v>5</v>
      </c>
      <c r="O28" s="37">
        <v>4.5</v>
      </c>
      <c r="P28" s="37">
        <v>3.5</v>
      </c>
      <c r="Q28" s="37"/>
      <c r="R28" s="38">
        <v>1999</v>
      </c>
      <c r="S28" s="39">
        <v>0.24890000000000001</v>
      </c>
      <c r="T28" s="40">
        <v>27.028200000000002</v>
      </c>
      <c r="U28" s="41">
        <v>13.514100000000001</v>
      </c>
      <c r="V28" s="42" t="s">
        <v>255</v>
      </c>
      <c r="W28" s="82"/>
      <c r="X28" s="43">
        <v>1</v>
      </c>
      <c r="Y28" s="43"/>
      <c r="Z28" s="39"/>
      <c r="AA28" s="44"/>
      <c r="AB28" s="45">
        <v>61</v>
      </c>
      <c r="AC28" s="46">
        <v>41743</v>
      </c>
      <c r="AD28" s="47" t="s">
        <v>71</v>
      </c>
      <c r="AE28" s="319">
        <v>188.7339339699999</v>
      </c>
      <c r="AF28" s="319">
        <v>188.7339339699999</v>
      </c>
      <c r="AG28" s="48">
        <v>42705</v>
      </c>
      <c r="AH28" s="326">
        <v>187.5</v>
      </c>
      <c r="AI28" s="67"/>
      <c r="AJ28" s="41" t="s">
        <v>112</v>
      </c>
      <c r="AK28" s="58">
        <v>5.6250000000000008E-2</v>
      </c>
      <c r="AL28" s="58">
        <v>5.8426216568732071E-2</v>
      </c>
      <c r="AM28" s="50" t="s">
        <v>256</v>
      </c>
      <c r="AN28" s="59" t="s">
        <v>257</v>
      </c>
      <c r="AO28" s="59" t="s">
        <v>258</v>
      </c>
      <c r="AP28" s="51">
        <v>1</v>
      </c>
      <c r="AQ28" s="52">
        <v>4.8155970728431798</v>
      </c>
      <c r="AR28" s="69"/>
      <c r="AS28" s="53">
        <v>8.3247870649999971</v>
      </c>
    </row>
    <row r="29" spans="1:45" ht="20.25" customHeight="1" x14ac:dyDescent="0.25">
      <c r="A29" s="32" t="s">
        <v>259</v>
      </c>
      <c r="B29" s="32" t="s">
        <v>43</v>
      </c>
      <c r="C29" s="32" t="s">
        <v>84</v>
      </c>
      <c r="D29" s="33" t="s">
        <v>59</v>
      </c>
      <c r="E29" s="32" t="s">
        <v>260</v>
      </c>
      <c r="F29" s="32" t="s">
        <v>261</v>
      </c>
      <c r="G29" s="75"/>
      <c r="H29" s="32" t="s">
        <v>155</v>
      </c>
      <c r="I29" s="32" t="s">
        <v>79</v>
      </c>
      <c r="J29" s="32" t="s">
        <v>89</v>
      </c>
      <c r="K29" s="34">
        <v>0.5</v>
      </c>
      <c r="L29" s="35" t="s">
        <v>65</v>
      </c>
      <c r="M29" s="36" t="s">
        <v>157</v>
      </c>
      <c r="N29" s="37">
        <v>5.5</v>
      </c>
      <c r="O29" s="37">
        <v>5</v>
      </c>
      <c r="P29" s="37">
        <v>4</v>
      </c>
      <c r="Q29" s="37" t="s">
        <v>262</v>
      </c>
      <c r="R29" s="38">
        <v>1975</v>
      </c>
      <c r="S29" s="39">
        <v>0.23599999999999999</v>
      </c>
      <c r="T29" s="40">
        <v>26.384600000000002</v>
      </c>
      <c r="U29" s="41">
        <v>13.192300000000001</v>
      </c>
      <c r="V29" s="42">
        <v>1050</v>
      </c>
      <c r="W29" s="82"/>
      <c r="X29" s="43">
        <v>1</v>
      </c>
      <c r="Y29" s="43"/>
      <c r="Z29" s="39"/>
      <c r="AA29" s="44"/>
      <c r="AB29" s="45">
        <v>52</v>
      </c>
      <c r="AC29" s="46">
        <v>41743</v>
      </c>
      <c r="AD29" s="47" t="s">
        <v>71</v>
      </c>
      <c r="AE29" s="319">
        <v>194.28982469000005</v>
      </c>
      <c r="AF29" s="319">
        <v>194.28982469000005</v>
      </c>
      <c r="AG29" s="48">
        <v>42705</v>
      </c>
      <c r="AH29" s="326">
        <v>191.5</v>
      </c>
      <c r="AI29" s="67"/>
      <c r="AJ29" s="41" t="s">
        <v>72</v>
      </c>
      <c r="AK29" s="58">
        <v>5.4423766074870969E-2</v>
      </c>
      <c r="AL29" s="58">
        <v>4.4263481187044561E-2</v>
      </c>
      <c r="AM29" s="50" t="s">
        <v>263</v>
      </c>
      <c r="AN29" s="59" t="s">
        <v>264</v>
      </c>
      <c r="AO29" s="59" t="s">
        <v>265</v>
      </c>
      <c r="AP29" s="51">
        <v>0.93687226639782284</v>
      </c>
      <c r="AQ29" s="52">
        <v>5.6073858048605496</v>
      </c>
      <c r="AR29" s="69"/>
      <c r="AS29" s="53">
        <v>7.1895158250000026</v>
      </c>
    </row>
    <row r="30" spans="1:45" ht="20.25" customHeight="1" x14ac:dyDescent="0.25">
      <c r="A30" s="32" t="s">
        <v>266</v>
      </c>
      <c r="B30" s="32" t="s">
        <v>43</v>
      </c>
      <c r="C30" s="32" t="s">
        <v>84</v>
      </c>
      <c r="D30" s="33" t="s">
        <v>59</v>
      </c>
      <c r="E30" s="32" t="s">
        <v>267</v>
      </c>
      <c r="F30" s="32" t="s">
        <v>268</v>
      </c>
      <c r="G30" s="32"/>
      <c r="H30" s="32" t="s">
        <v>155</v>
      </c>
      <c r="I30" s="32" t="s">
        <v>79</v>
      </c>
      <c r="J30" s="32" t="s">
        <v>89</v>
      </c>
      <c r="K30" s="34">
        <v>0.5</v>
      </c>
      <c r="L30" s="35" t="s">
        <v>269</v>
      </c>
      <c r="M30" s="36" t="s">
        <v>157</v>
      </c>
      <c r="N30" s="57">
        <v>4.5</v>
      </c>
      <c r="O30" s="37">
        <v>4</v>
      </c>
      <c r="P30" s="57">
        <v>3</v>
      </c>
      <c r="Q30" s="47"/>
      <c r="R30" s="38">
        <v>1979</v>
      </c>
      <c r="S30" s="39">
        <v>0.4</v>
      </c>
      <c r="T30" s="40">
        <v>38.323599999999999</v>
      </c>
      <c r="U30" s="41">
        <v>19.161799999999999</v>
      </c>
      <c r="V30" s="42">
        <v>1085</v>
      </c>
      <c r="W30" s="82"/>
      <c r="X30" s="43">
        <v>1</v>
      </c>
      <c r="Y30" s="43" t="s">
        <v>56</v>
      </c>
      <c r="Z30" s="39"/>
      <c r="AA30" s="44" t="s">
        <v>56</v>
      </c>
      <c r="AB30" s="45">
        <v>175</v>
      </c>
      <c r="AC30" s="46">
        <v>36767</v>
      </c>
      <c r="AD30" s="47" t="s">
        <v>80</v>
      </c>
      <c r="AE30" s="319">
        <v>222.49999999999997</v>
      </c>
      <c r="AF30" s="319"/>
      <c r="AG30" s="48">
        <v>42887</v>
      </c>
      <c r="AH30" s="326">
        <v>222.5</v>
      </c>
      <c r="AI30" s="67"/>
      <c r="AJ30" s="41" t="s">
        <v>72</v>
      </c>
      <c r="AK30" s="58">
        <v>5.630000000000001E-2</v>
      </c>
      <c r="AL30" s="58">
        <v>5.1290616808988776E-2</v>
      </c>
      <c r="AM30" s="50" t="s">
        <v>130</v>
      </c>
      <c r="AN30" s="59" t="s">
        <v>270</v>
      </c>
      <c r="AO30" s="59" t="s">
        <v>271</v>
      </c>
      <c r="AP30" s="51">
        <v>0.99372449352357284</v>
      </c>
      <c r="AQ30" s="52">
        <v>2.8353012091840064</v>
      </c>
      <c r="AR30" s="69"/>
      <c r="AS30" s="53">
        <v>8.8776415100000037</v>
      </c>
    </row>
    <row r="31" spans="1:45" ht="20.25" customHeight="1" x14ac:dyDescent="0.25">
      <c r="A31" s="32" t="s">
        <v>272</v>
      </c>
      <c r="B31" s="32" t="s">
        <v>43</v>
      </c>
      <c r="C31" s="32" t="s">
        <v>84</v>
      </c>
      <c r="D31" s="33" t="s">
        <v>59</v>
      </c>
      <c r="E31" s="32" t="s">
        <v>273</v>
      </c>
      <c r="F31" s="32" t="s">
        <v>274</v>
      </c>
      <c r="G31" s="32"/>
      <c r="H31" s="32" t="s">
        <v>155</v>
      </c>
      <c r="I31" s="32" t="s">
        <v>79</v>
      </c>
      <c r="J31" s="32" t="s">
        <v>89</v>
      </c>
      <c r="K31" s="34">
        <v>0.5</v>
      </c>
      <c r="L31" s="35" t="s">
        <v>275</v>
      </c>
      <c r="M31" s="36" t="s">
        <v>157</v>
      </c>
      <c r="N31" s="71" t="s">
        <v>276</v>
      </c>
      <c r="O31" s="37" t="s">
        <v>277</v>
      </c>
      <c r="P31" s="37" t="s">
        <v>278</v>
      </c>
      <c r="Q31" s="47"/>
      <c r="R31" s="38">
        <v>1976</v>
      </c>
      <c r="S31" s="39">
        <v>0.6</v>
      </c>
      <c r="T31" s="40">
        <v>46.603800000000007</v>
      </c>
      <c r="U31" s="41">
        <v>23.301900000000003</v>
      </c>
      <c r="V31" s="42">
        <v>1060</v>
      </c>
      <c r="W31" s="82"/>
      <c r="X31" s="43">
        <v>2</v>
      </c>
      <c r="Y31" s="43" t="s">
        <v>56</v>
      </c>
      <c r="Z31" s="39"/>
      <c r="AA31" s="44" t="s">
        <v>56</v>
      </c>
      <c r="AB31" s="45">
        <v>497</v>
      </c>
      <c r="AC31" s="46">
        <v>36144</v>
      </c>
      <c r="AD31" s="47" t="s">
        <v>80</v>
      </c>
      <c r="AE31" s="319">
        <v>271.06245509999997</v>
      </c>
      <c r="AF31" s="319"/>
      <c r="AG31" s="48">
        <v>42705</v>
      </c>
      <c r="AH31" s="326">
        <v>267.5</v>
      </c>
      <c r="AI31" s="67"/>
      <c r="AJ31" s="41" t="s">
        <v>112</v>
      </c>
      <c r="AK31" s="58">
        <v>5.9841649036117273E-2</v>
      </c>
      <c r="AL31" s="58">
        <v>5.536992576314783E-2</v>
      </c>
      <c r="AM31" s="50" t="s">
        <v>279</v>
      </c>
      <c r="AN31" s="59" t="s">
        <v>280</v>
      </c>
      <c r="AO31" s="59" t="s">
        <v>281</v>
      </c>
      <c r="AP31" s="51">
        <v>0.89929576558134738</v>
      </c>
      <c r="AQ31" s="52">
        <v>3.5853764142071611</v>
      </c>
      <c r="AR31" s="69"/>
      <c r="AS31" s="53">
        <v>11.583309639999989</v>
      </c>
    </row>
    <row r="32" spans="1:45" ht="20.25" customHeight="1" x14ac:dyDescent="0.25">
      <c r="A32" s="32" t="s">
        <v>282</v>
      </c>
      <c r="B32" s="32" t="s">
        <v>43</v>
      </c>
      <c r="C32" s="32" t="s">
        <v>84</v>
      </c>
      <c r="D32" s="33" t="s">
        <v>59</v>
      </c>
      <c r="E32" s="32" t="s">
        <v>283</v>
      </c>
      <c r="F32" s="32" t="s">
        <v>284</v>
      </c>
      <c r="G32" s="32"/>
      <c r="H32" s="32" t="s">
        <v>155</v>
      </c>
      <c r="I32" s="32" t="s">
        <v>79</v>
      </c>
      <c r="J32" s="32" t="s">
        <v>89</v>
      </c>
      <c r="K32" s="34">
        <v>1</v>
      </c>
      <c r="L32" s="35" t="s">
        <v>56</v>
      </c>
      <c r="M32" s="36" t="s">
        <v>157</v>
      </c>
      <c r="N32" s="37">
        <v>4.5</v>
      </c>
      <c r="O32" s="37">
        <v>4.5</v>
      </c>
      <c r="P32" s="37" t="s">
        <v>285</v>
      </c>
      <c r="Q32" s="47"/>
      <c r="R32" s="38">
        <v>2002</v>
      </c>
      <c r="S32" s="39">
        <v>0.4</v>
      </c>
      <c r="T32" s="40">
        <v>17.920500000000001</v>
      </c>
      <c r="U32" s="41">
        <v>17.920500000000001</v>
      </c>
      <c r="V32" s="42">
        <v>1577</v>
      </c>
      <c r="W32" s="82"/>
      <c r="X32" s="43">
        <v>1</v>
      </c>
      <c r="Y32" s="43" t="s">
        <v>56</v>
      </c>
      <c r="Z32" s="39"/>
      <c r="AA32" s="44" t="s">
        <v>56</v>
      </c>
      <c r="AB32" s="45">
        <v>853</v>
      </c>
      <c r="AC32" s="46">
        <v>32021</v>
      </c>
      <c r="AD32" s="47" t="s">
        <v>80</v>
      </c>
      <c r="AE32" s="319">
        <v>264.41505659000001</v>
      </c>
      <c r="AF32" s="319"/>
      <c r="AG32" s="48">
        <v>42369</v>
      </c>
      <c r="AH32" s="326">
        <v>257.5</v>
      </c>
      <c r="AI32" s="67"/>
      <c r="AJ32" s="41" t="s">
        <v>72</v>
      </c>
      <c r="AK32" s="58">
        <v>0.06</v>
      </c>
      <c r="AL32" s="58">
        <v>7.113981330180949E-2</v>
      </c>
      <c r="AM32" s="50" t="s">
        <v>286</v>
      </c>
      <c r="AN32" s="59" t="s">
        <v>287</v>
      </c>
      <c r="AO32" s="59" t="s">
        <v>288</v>
      </c>
      <c r="AP32" s="51">
        <v>1</v>
      </c>
      <c r="AQ32" s="52">
        <v>4.789848084927935</v>
      </c>
      <c r="AR32" s="69"/>
      <c r="AS32" s="53">
        <v>13.99293136</v>
      </c>
    </row>
    <row r="33" spans="1:45" ht="20.25" customHeight="1" x14ac:dyDescent="0.25">
      <c r="A33" s="54" t="s">
        <v>289</v>
      </c>
      <c r="B33" s="32" t="s">
        <v>43</v>
      </c>
      <c r="C33" s="32" t="s">
        <v>290</v>
      </c>
      <c r="D33" s="33" t="s">
        <v>59</v>
      </c>
      <c r="E33" s="32" t="s">
        <v>291</v>
      </c>
      <c r="F33" s="32" t="s">
        <v>292</v>
      </c>
      <c r="G33" s="32"/>
      <c r="H33" s="32" t="s">
        <v>293</v>
      </c>
      <c r="I33" s="32" t="s">
        <v>294</v>
      </c>
      <c r="J33" s="62" t="s">
        <v>89</v>
      </c>
      <c r="K33" s="34">
        <v>0.5</v>
      </c>
      <c r="L33" s="35" t="s">
        <v>107</v>
      </c>
      <c r="N33" s="37">
        <v>5</v>
      </c>
      <c r="O33" s="37">
        <v>5</v>
      </c>
      <c r="P33" s="37">
        <v>4.5</v>
      </c>
      <c r="R33" s="38">
        <v>1990</v>
      </c>
      <c r="T33" s="40">
        <v>67.194000000000003</v>
      </c>
      <c r="U33" s="41">
        <v>33.597000000000001</v>
      </c>
      <c r="V33" s="42">
        <v>1800</v>
      </c>
      <c r="X33" s="56">
        <v>3</v>
      </c>
      <c r="AB33" s="45">
        <v>475</v>
      </c>
      <c r="AC33" s="46">
        <v>42278</v>
      </c>
      <c r="AD33" s="47" t="s">
        <v>80</v>
      </c>
      <c r="AE33" s="319">
        <v>380.2500001599999</v>
      </c>
      <c r="AF33" s="319">
        <v>380.2500001599999</v>
      </c>
      <c r="AG33" s="48">
        <v>42887</v>
      </c>
      <c r="AH33" s="326">
        <v>380.25</v>
      </c>
      <c r="AI33" s="60"/>
      <c r="AJ33" s="41" t="s">
        <v>72</v>
      </c>
      <c r="AK33" s="58">
        <v>5.8708086784928878E-2</v>
      </c>
      <c r="AL33" s="58">
        <v>6.6649329810218996E-2</v>
      </c>
      <c r="AM33" s="50" t="s">
        <v>172</v>
      </c>
      <c r="AN33" s="59" t="s">
        <v>295</v>
      </c>
      <c r="AO33" s="59" t="s">
        <v>296</v>
      </c>
      <c r="AP33" s="51">
        <v>0.89008242129441972</v>
      </c>
      <c r="AQ33" s="52">
        <v>4.7986036300873742</v>
      </c>
      <c r="AR33" s="69"/>
      <c r="AS33" s="53">
        <v>18.950680844999955</v>
      </c>
    </row>
    <row r="34" spans="1:45" ht="20.25" customHeight="1" x14ac:dyDescent="0.2">
      <c r="A34" s="32" t="s">
        <v>298</v>
      </c>
      <c r="B34" s="32" t="s">
        <v>43</v>
      </c>
      <c r="C34" s="32" t="s">
        <v>290</v>
      </c>
      <c r="D34" s="33" t="s">
        <v>59</v>
      </c>
      <c r="E34" s="32" t="s">
        <v>299</v>
      </c>
      <c r="F34" s="32" t="s">
        <v>300</v>
      </c>
      <c r="G34" s="32"/>
      <c r="H34" s="32" t="s">
        <v>293</v>
      </c>
      <c r="I34" s="32" t="s">
        <v>79</v>
      </c>
      <c r="J34" s="32" t="s">
        <v>89</v>
      </c>
      <c r="K34" s="34">
        <v>0.5</v>
      </c>
      <c r="L34" s="35" t="s">
        <v>65</v>
      </c>
      <c r="M34" s="76" t="s">
        <v>301</v>
      </c>
      <c r="N34" s="37">
        <v>4.5</v>
      </c>
      <c r="O34" s="37">
        <v>4.5</v>
      </c>
      <c r="P34" s="37">
        <v>4</v>
      </c>
      <c r="Q34" s="37"/>
      <c r="R34" s="38">
        <v>1978</v>
      </c>
      <c r="S34" s="39">
        <v>0.34770000000000001</v>
      </c>
      <c r="T34" s="40">
        <v>27.815999999999999</v>
      </c>
      <c r="U34" s="41">
        <v>13.907999999999999</v>
      </c>
      <c r="V34" s="42">
        <v>950</v>
      </c>
      <c r="W34" s="82"/>
      <c r="X34" s="43">
        <v>1</v>
      </c>
      <c r="Y34" s="43"/>
      <c r="Z34" s="39"/>
      <c r="AA34" s="44"/>
      <c r="AB34" s="45">
        <v>190</v>
      </c>
      <c r="AC34" s="46">
        <v>41743</v>
      </c>
      <c r="AD34" s="47" t="s">
        <v>71</v>
      </c>
      <c r="AE34" s="319">
        <v>122.5</v>
      </c>
      <c r="AF34" s="319">
        <v>122.5</v>
      </c>
      <c r="AG34" s="48">
        <v>42887</v>
      </c>
      <c r="AH34" s="326">
        <v>122.5</v>
      </c>
      <c r="AI34" s="67"/>
      <c r="AJ34" s="41" t="s">
        <v>112</v>
      </c>
      <c r="AK34" s="58">
        <v>6.25E-2</v>
      </c>
      <c r="AL34" s="58">
        <v>6.7263758693877518E-2</v>
      </c>
      <c r="AM34" s="50" t="s">
        <v>302</v>
      </c>
      <c r="AN34" s="59" t="s">
        <v>303</v>
      </c>
      <c r="AO34" s="59" t="s">
        <v>304</v>
      </c>
      <c r="AP34" s="51">
        <v>0.96972965199884942</v>
      </c>
      <c r="AQ34" s="52">
        <v>4.2438598937023855</v>
      </c>
      <c r="AR34" s="69"/>
      <c r="AS34" s="53">
        <v>6.0298450799999994</v>
      </c>
    </row>
    <row r="35" spans="1:45" ht="20.25" customHeight="1" x14ac:dyDescent="0.25">
      <c r="A35" s="32" t="s">
        <v>305</v>
      </c>
      <c r="B35" s="32" t="s">
        <v>43</v>
      </c>
      <c r="C35" s="32" t="s">
        <v>290</v>
      </c>
      <c r="D35" s="33" t="s">
        <v>59</v>
      </c>
      <c r="E35" s="32" t="s">
        <v>306</v>
      </c>
      <c r="F35" s="32" t="s">
        <v>307</v>
      </c>
      <c r="G35" s="32"/>
      <c r="H35" s="32" t="s">
        <v>293</v>
      </c>
      <c r="I35" s="32" t="s">
        <v>79</v>
      </c>
      <c r="J35" s="32" t="s">
        <v>89</v>
      </c>
      <c r="K35" s="34">
        <v>0.5</v>
      </c>
      <c r="L35" s="35" t="s">
        <v>107</v>
      </c>
      <c r="M35" s="36" t="s">
        <v>301</v>
      </c>
      <c r="N35" s="57">
        <v>4</v>
      </c>
      <c r="O35" s="57">
        <v>4</v>
      </c>
      <c r="P35" s="57">
        <v>3.5</v>
      </c>
      <c r="Q35" s="47"/>
      <c r="R35" s="38">
        <v>1984</v>
      </c>
      <c r="S35" s="39">
        <v>0.30259999999999998</v>
      </c>
      <c r="T35" s="40">
        <v>31.997</v>
      </c>
      <c r="U35" s="41">
        <v>15.9985</v>
      </c>
      <c r="V35" s="42" t="s">
        <v>308</v>
      </c>
      <c r="W35" s="82"/>
      <c r="X35" s="43">
        <v>2</v>
      </c>
      <c r="Y35" s="43"/>
      <c r="Z35" s="39"/>
      <c r="AA35" s="44"/>
      <c r="AB35" s="45">
        <v>293</v>
      </c>
      <c r="AC35" s="46">
        <v>41213</v>
      </c>
      <c r="AD35" s="47" t="s">
        <v>71</v>
      </c>
      <c r="AE35" s="319">
        <v>145.50000000000009</v>
      </c>
      <c r="AF35" s="319">
        <v>145.50000000000009</v>
      </c>
      <c r="AG35" s="48">
        <v>42887</v>
      </c>
      <c r="AH35" s="326">
        <v>145.5</v>
      </c>
      <c r="AI35" s="67"/>
      <c r="AJ35" s="41" t="s">
        <v>309</v>
      </c>
      <c r="AK35" s="58">
        <v>6.3799999999999996E-2</v>
      </c>
      <c r="AL35" s="58">
        <v>6.8386837113402044E-2</v>
      </c>
      <c r="AM35" s="50" t="s">
        <v>310</v>
      </c>
      <c r="AN35" s="59" t="s">
        <v>311</v>
      </c>
      <c r="AO35" s="59" t="s">
        <v>312</v>
      </c>
      <c r="AP35" s="51">
        <v>0.93530643497827926</v>
      </c>
      <c r="AQ35" s="52">
        <v>4.2290692991456922</v>
      </c>
      <c r="AR35" s="69"/>
      <c r="AS35" s="53">
        <v>6.5615325999999996</v>
      </c>
    </row>
    <row r="36" spans="1:45" ht="20.25" customHeight="1" x14ac:dyDescent="0.25">
      <c r="A36" s="32" t="s">
        <v>313</v>
      </c>
      <c r="B36" s="32" t="s">
        <v>43</v>
      </c>
      <c r="C36" s="32" t="s">
        <v>290</v>
      </c>
      <c r="D36" s="33" t="s">
        <v>59</v>
      </c>
      <c r="E36" s="32" t="s">
        <v>314</v>
      </c>
      <c r="F36" s="32" t="s">
        <v>315</v>
      </c>
      <c r="G36" s="32"/>
      <c r="H36" s="32" t="s">
        <v>293</v>
      </c>
      <c r="I36" s="32" t="s">
        <v>166</v>
      </c>
      <c r="J36" s="32" t="s">
        <v>89</v>
      </c>
      <c r="K36" s="34">
        <v>1</v>
      </c>
      <c r="L36" s="35" t="s">
        <v>56</v>
      </c>
      <c r="M36" s="36" t="s">
        <v>301</v>
      </c>
      <c r="N36" s="57">
        <v>5.5</v>
      </c>
      <c r="O36" s="57">
        <v>5.5</v>
      </c>
      <c r="P36" s="57">
        <v>4</v>
      </c>
      <c r="Q36" s="47" t="s">
        <v>201</v>
      </c>
      <c r="R36" s="38">
        <v>2011</v>
      </c>
      <c r="S36" s="39">
        <v>0.4</v>
      </c>
      <c r="T36" s="40">
        <v>39.365000000000002</v>
      </c>
      <c r="U36" s="41">
        <v>39.365000000000002</v>
      </c>
      <c r="V36" s="42" t="s">
        <v>316</v>
      </c>
      <c r="W36" s="82"/>
      <c r="X36" s="43">
        <v>1</v>
      </c>
      <c r="Y36" s="43" t="s">
        <v>56</v>
      </c>
      <c r="Z36" s="39"/>
      <c r="AA36" s="44" t="s">
        <v>56</v>
      </c>
      <c r="AB36" s="45">
        <v>382</v>
      </c>
      <c r="AC36" s="46">
        <v>30956</v>
      </c>
      <c r="AD36" s="47" t="s">
        <v>80</v>
      </c>
      <c r="AE36" s="319">
        <v>431.89279437999988</v>
      </c>
      <c r="AF36" s="319"/>
      <c r="AG36" s="48">
        <v>42369</v>
      </c>
      <c r="AH36" s="326">
        <v>430</v>
      </c>
      <c r="AI36" s="67"/>
      <c r="AJ36" s="41" t="s">
        <v>192</v>
      </c>
      <c r="AK36" s="58">
        <v>6.25E-2</v>
      </c>
      <c r="AL36" s="58">
        <v>6.7740042113920457E-2</v>
      </c>
      <c r="AM36" s="50" t="s">
        <v>317</v>
      </c>
      <c r="AN36" s="59" t="s">
        <v>318</v>
      </c>
      <c r="AO36" s="59" t="s">
        <v>319</v>
      </c>
      <c r="AP36" s="51">
        <v>1</v>
      </c>
      <c r="AQ36" s="52">
        <v>3.7149499304137827</v>
      </c>
      <c r="AR36" s="69"/>
      <c r="AS36" s="53">
        <v>24.135050710000009</v>
      </c>
    </row>
    <row r="37" spans="1:45" ht="20.25" customHeight="1" x14ac:dyDescent="0.25">
      <c r="A37" s="32" t="s">
        <v>320</v>
      </c>
      <c r="B37" s="32" t="s">
        <v>43</v>
      </c>
      <c r="C37" s="32" t="s">
        <v>290</v>
      </c>
      <c r="D37" s="33" t="s">
        <v>59</v>
      </c>
      <c r="E37" s="32" t="s">
        <v>321</v>
      </c>
      <c r="F37" s="32" t="s">
        <v>322</v>
      </c>
      <c r="G37" s="32"/>
      <c r="H37" s="32" t="s">
        <v>293</v>
      </c>
      <c r="I37" s="32" t="s">
        <v>79</v>
      </c>
      <c r="J37" s="32" t="s">
        <v>64</v>
      </c>
      <c r="K37" s="34">
        <v>0.5</v>
      </c>
      <c r="L37" s="35" t="s">
        <v>65</v>
      </c>
      <c r="M37" s="73" t="s">
        <v>301</v>
      </c>
      <c r="N37" s="37">
        <v>5.5</v>
      </c>
      <c r="O37" s="37">
        <v>5.5</v>
      </c>
      <c r="P37" s="37">
        <v>4.5</v>
      </c>
      <c r="Q37" s="37" t="s">
        <v>201</v>
      </c>
      <c r="R37" s="38">
        <v>2012</v>
      </c>
      <c r="S37" s="39">
        <v>0.2732</v>
      </c>
      <c r="T37" s="40">
        <v>28.077999999999999</v>
      </c>
      <c r="U37" s="41">
        <v>14.039</v>
      </c>
      <c r="V37" s="42">
        <v>1100</v>
      </c>
      <c r="W37" s="82"/>
      <c r="X37" s="43">
        <v>1</v>
      </c>
      <c r="Y37" s="43"/>
      <c r="Z37" s="39"/>
      <c r="AA37" s="44"/>
      <c r="AB37" s="45">
        <v>103</v>
      </c>
      <c r="AC37" s="46">
        <v>41743</v>
      </c>
      <c r="AD37" s="47" t="s">
        <v>71</v>
      </c>
      <c r="AE37" s="319">
        <v>137.5</v>
      </c>
      <c r="AF37" s="319">
        <v>137.5</v>
      </c>
      <c r="AG37" s="48">
        <v>42887</v>
      </c>
      <c r="AH37" s="326">
        <v>137.5</v>
      </c>
      <c r="AI37" s="67"/>
      <c r="AJ37" s="41" t="s">
        <v>179</v>
      </c>
      <c r="AK37" s="58">
        <v>6.25E-2</v>
      </c>
      <c r="AL37" s="58">
        <v>6.8573202763636321E-2</v>
      </c>
      <c r="AM37" s="50" t="s">
        <v>323</v>
      </c>
      <c r="AN37" s="59" t="s">
        <v>324</v>
      </c>
      <c r="AO37" s="59" t="s">
        <v>286</v>
      </c>
      <c r="AP37" s="51">
        <v>1</v>
      </c>
      <c r="AQ37" s="52">
        <v>5.0131810669938179</v>
      </c>
      <c r="AR37" s="69"/>
      <c r="AS37" s="53">
        <v>8.9196662399999997</v>
      </c>
    </row>
    <row r="38" spans="1:45" ht="20.25" customHeight="1" x14ac:dyDescent="0.25">
      <c r="A38" s="54" t="s">
        <v>325</v>
      </c>
      <c r="B38" s="32" t="s">
        <v>43</v>
      </c>
      <c r="C38" s="32" t="s">
        <v>290</v>
      </c>
      <c r="D38" s="33" t="s">
        <v>59</v>
      </c>
      <c r="E38" s="32" t="s">
        <v>326</v>
      </c>
      <c r="F38" s="32" t="s">
        <v>327</v>
      </c>
      <c r="G38" s="32"/>
      <c r="H38" s="32" t="s">
        <v>293</v>
      </c>
      <c r="I38" s="32" t="s">
        <v>166</v>
      </c>
      <c r="J38" s="62" t="s">
        <v>89</v>
      </c>
      <c r="K38" s="34">
        <v>0.5</v>
      </c>
      <c r="L38" s="35" t="s">
        <v>107</v>
      </c>
      <c r="M38" s="36" t="s">
        <v>301</v>
      </c>
      <c r="N38" s="65" t="s">
        <v>208</v>
      </c>
      <c r="O38" s="57" t="s">
        <v>208</v>
      </c>
      <c r="P38" s="57" t="s">
        <v>208</v>
      </c>
      <c r="Q38" s="47" t="s">
        <v>328</v>
      </c>
      <c r="R38" s="38">
        <v>2016</v>
      </c>
      <c r="S38" s="39">
        <v>0.4158</v>
      </c>
      <c r="T38" s="40">
        <v>56.402000000000008</v>
      </c>
      <c r="U38" s="41">
        <v>28.201000000000004</v>
      </c>
      <c r="V38" s="42" t="s">
        <v>329</v>
      </c>
      <c r="W38" s="82"/>
      <c r="X38" s="43">
        <v>1</v>
      </c>
      <c r="Y38" s="43"/>
      <c r="Z38" s="39"/>
      <c r="AA38" s="44"/>
      <c r="AB38" s="45">
        <v>272</v>
      </c>
      <c r="AC38" s="46">
        <v>41365</v>
      </c>
      <c r="AD38" s="47" t="s">
        <v>71</v>
      </c>
      <c r="AE38" s="319">
        <v>366.50000000000006</v>
      </c>
      <c r="AF38" s="319">
        <v>366.50000000000006</v>
      </c>
      <c r="AG38" s="48">
        <v>42887</v>
      </c>
      <c r="AH38" s="326">
        <v>366.5</v>
      </c>
      <c r="AI38" s="67"/>
      <c r="AJ38" s="41" t="s">
        <v>112</v>
      </c>
      <c r="AK38" s="58">
        <v>5.3800000000000001E-2</v>
      </c>
      <c r="AL38" s="58">
        <v>5.4742337025920879E-2</v>
      </c>
      <c r="AM38" s="50" t="s">
        <v>330</v>
      </c>
      <c r="AN38" s="59" t="s">
        <v>331</v>
      </c>
      <c r="AO38" s="59" t="s">
        <v>332</v>
      </c>
      <c r="AP38" s="51">
        <v>0.99746462891386833</v>
      </c>
      <c r="AQ38" s="52">
        <v>8.0786043606291962</v>
      </c>
      <c r="AR38" s="69"/>
      <c r="AS38" s="53">
        <v>14.443550009999997</v>
      </c>
    </row>
    <row r="39" spans="1:45" ht="20.25" customHeight="1" x14ac:dyDescent="0.25">
      <c r="A39" s="32" t="s">
        <v>334</v>
      </c>
      <c r="B39" s="32" t="s">
        <v>43</v>
      </c>
      <c r="C39" s="32" t="s">
        <v>335</v>
      </c>
      <c r="D39" s="33" t="s">
        <v>59</v>
      </c>
      <c r="E39" s="32" t="s">
        <v>336</v>
      </c>
      <c r="F39" s="32" t="s">
        <v>337</v>
      </c>
      <c r="G39" s="32"/>
      <c r="H39" s="32" t="s">
        <v>338</v>
      </c>
      <c r="I39" s="32" t="s">
        <v>166</v>
      </c>
      <c r="J39" s="32" t="s">
        <v>89</v>
      </c>
      <c r="K39" s="34">
        <v>0.5</v>
      </c>
      <c r="L39" s="35" t="s">
        <v>65</v>
      </c>
      <c r="M39" s="36" t="s">
        <v>339</v>
      </c>
      <c r="N39" s="37">
        <v>5.5</v>
      </c>
      <c r="O39" s="37">
        <v>5.5</v>
      </c>
      <c r="P39" s="37">
        <v>4.5</v>
      </c>
      <c r="Q39" s="47" t="s">
        <v>140</v>
      </c>
      <c r="R39" s="38">
        <v>2007</v>
      </c>
      <c r="S39" s="39">
        <v>0.35759999999999997</v>
      </c>
      <c r="T39" s="40">
        <v>30.973799999999997</v>
      </c>
      <c r="U39" s="41">
        <v>15.486899999999999</v>
      </c>
      <c r="V39" s="42" t="s">
        <v>340</v>
      </c>
      <c r="W39" s="82"/>
      <c r="X39" s="43">
        <v>1</v>
      </c>
      <c r="Y39" s="43"/>
      <c r="Z39" s="39"/>
      <c r="AA39" s="44"/>
      <c r="AB39" s="45">
        <v>188</v>
      </c>
      <c r="AC39" s="46">
        <v>41743</v>
      </c>
      <c r="AD39" s="47" t="s">
        <v>71</v>
      </c>
      <c r="AE39" s="319">
        <v>89.000000000000014</v>
      </c>
      <c r="AF39" s="319">
        <v>89.000000000000014</v>
      </c>
      <c r="AG39" s="48">
        <v>42887</v>
      </c>
      <c r="AH39" s="326">
        <v>89</v>
      </c>
      <c r="AI39" s="67"/>
      <c r="AJ39" s="41" t="s">
        <v>72</v>
      </c>
      <c r="AK39" s="58">
        <v>6.5000000000000002E-2</v>
      </c>
      <c r="AL39" s="58">
        <v>5.7944031910112381E-2</v>
      </c>
      <c r="AM39" s="50" t="s">
        <v>341</v>
      </c>
      <c r="AN39" s="59" t="s">
        <v>73</v>
      </c>
      <c r="AO39" s="59" t="s">
        <v>342</v>
      </c>
      <c r="AP39" s="51">
        <v>0.91594508907528305</v>
      </c>
      <c r="AQ39" s="52">
        <v>7.1529619897381043</v>
      </c>
      <c r="AR39" s="69"/>
      <c r="AS39" s="53">
        <v>5.6355485949999986</v>
      </c>
    </row>
    <row r="40" spans="1:45" ht="20.25" customHeight="1" x14ac:dyDescent="0.25">
      <c r="A40" s="32" t="s">
        <v>343</v>
      </c>
      <c r="B40" s="32" t="s">
        <v>43</v>
      </c>
      <c r="C40" s="32" t="s">
        <v>344</v>
      </c>
      <c r="D40" s="33" t="s">
        <v>59</v>
      </c>
      <c r="E40" s="32" t="s">
        <v>345</v>
      </c>
      <c r="F40" s="32" t="s">
        <v>346</v>
      </c>
      <c r="G40" s="32"/>
      <c r="H40" s="32" t="s">
        <v>347</v>
      </c>
      <c r="I40" s="32" t="s">
        <v>63</v>
      </c>
      <c r="J40" s="32" t="s">
        <v>89</v>
      </c>
      <c r="K40" s="34">
        <v>1</v>
      </c>
      <c r="L40" s="35" t="s">
        <v>56</v>
      </c>
      <c r="M40" s="36" t="s">
        <v>348</v>
      </c>
      <c r="N40" s="71" t="s">
        <v>349</v>
      </c>
      <c r="O40" s="37" t="s">
        <v>350</v>
      </c>
      <c r="P40" s="37" t="s">
        <v>351</v>
      </c>
      <c r="Q40" s="47"/>
      <c r="R40" s="38">
        <v>1920</v>
      </c>
      <c r="S40" s="39">
        <v>0.4</v>
      </c>
      <c r="T40" s="40">
        <v>8.7682000000000002</v>
      </c>
      <c r="U40" s="41">
        <v>8.7682000000000002</v>
      </c>
      <c r="V40" s="42">
        <v>650</v>
      </c>
      <c r="W40" s="82"/>
      <c r="X40" s="43">
        <v>2</v>
      </c>
      <c r="Y40" s="43" t="s">
        <v>56</v>
      </c>
      <c r="Z40" s="39"/>
      <c r="AA40" s="44" t="s">
        <v>56</v>
      </c>
      <c r="AB40" s="45"/>
      <c r="AC40" s="46">
        <v>36220</v>
      </c>
      <c r="AD40" s="47" t="s">
        <v>80</v>
      </c>
      <c r="AE40" s="319">
        <v>39</v>
      </c>
      <c r="AF40" s="319"/>
      <c r="AG40" s="48">
        <v>42887</v>
      </c>
      <c r="AH40" s="326">
        <v>39</v>
      </c>
      <c r="AI40" s="67"/>
      <c r="AJ40" s="41" t="s">
        <v>179</v>
      </c>
      <c r="AK40" s="58">
        <v>0.06</v>
      </c>
      <c r="AL40" s="58">
        <v>4.3825366672746439E-2</v>
      </c>
      <c r="AM40" s="50" t="s">
        <v>352</v>
      </c>
      <c r="AN40" s="59" t="s">
        <v>353</v>
      </c>
      <c r="AO40" s="59" t="s">
        <v>354</v>
      </c>
      <c r="AP40" s="51">
        <v>0.86534294381971233</v>
      </c>
      <c r="AQ40" s="52">
        <v>1.1360981134705705</v>
      </c>
      <c r="AR40" s="69"/>
      <c r="AS40" s="53">
        <v>1.5943909800000002</v>
      </c>
    </row>
    <row r="41" spans="1:45" ht="20.25" customHeight="1" x14ac:dyDescent="0.25">
      <c r="A41" s="32" t="s">
        <v>771</v>
      </c>
      <c r="B41" s="32" t="s">
        <v>43</v>
      </c>
      <c r="C41" s="32" t="s">
        <v>344</v>
      </c>
      <c r="D41" s="33" t="s">
        <v>59</v>
      </c>
      <c r="E41" s="32" t="s">
        <v>356</v>
      </c>
      <c r="F41" s="32" t="s">
        <v>357</v>
      </c>
      <c r="G41" s="32"/>
      <c r="H41" s="32" t="s">
        <v>347</v>
      </c>
      <c r="I41" s="32" t="s">
        <v>79</v>
      </c>
      <c r="J41" s="32" t="s">
        <v>89</v>
      </c>
      <c r="K41" s="34">
        <v>0.5</v>
      </c>
      <c r="L41" s="35" t="s">
        <v>358</v>
      </c>
      <c r="M41" s="36" t="s">
        <v>348</v>
      </c>
      <c r="N41" s="71" t="s">
        <v>359</v>
      </c>
      <c r="O41" s="37" t="s">
        <v>360</v>
      </c>
      <c r="P41" s="37" t="s">
        <v>361</v>
      </c>
      <c r="Q41" s="47"/>
      <c r="R41" s="38">
        <v>1992</v>
      </c>
      <c r="S41" s="39">
        <v>2.1</v>
      </c>
      <c r="T41" s="40">
        <v>76.445360000086509</v>
      </c>
      <c r="U41" s="41">
        <v>38.222680000043255</v>
      </c>
      <c r="V41" s="42">
        <v>1250</v>
      </c>
      <c r="W41" s="82"/>
      <c r="X41" s="43">
        <v>3</v>
      </c>
      <c r="Y41" s="43" t="s">
        <v>56</v>
      </c>
      <c r="Z41" s="39"/>
      <c r="AA41" s="44" t="s">
        <v>56</v>
      </c>
      <c r="AB41" s="45">
        <v>1041</v>
      </c>
      <c r="AC41" s="46">
        <v>36767</v>
      </c>
      <c r="AD41" s="47" t="s">
        <v>362</v>
      </c>
      <c r="AE41" s="319"/>
      <c r="AF41" s="319"/>
      <c r="AG41" s="48">
        <v>42551</v>
      </c>
      <c r="AH41" s="326"/>
      <c r="AI41" s="67"/>
      <c r="AJ41" s="41" t="s">
        <v>121</v>
      </c>
      <c r="AK41" s="58"/>
      <c r="AL41" s="58"/>
      <c r="AM41" s="70" t="s">
        <v>363</v>
      </c>
      <c r="AN41" s="59" t="s">
        <v>364</v>
      </c>
      <c r="AO41" s="59" t="s">
        <v>365</v>
      </c>
      <c r="AP41" s="51">
        <v>0.8939687117701437</v>
      </c>
      <c r="AQ41" s="52">
        <v>4.2020045119235414</v>
      </c>
      <c r="AR41" s="69"/>
      <c r="AS41" s="53">
        <v>16.776009379999984</v>
      </c>
    </row>
    <row r="42" spans="1:45" ht="20.25" customHeight="1" x14ac:dyDescent="0.25">
      <c r="A42" s="32" t="s">
        <v>366</v>
      </c>
      <c r="B42" s="32" t="s">
        <v>43</v>
      </c>
      <c r="C42" s="32" t="s">
        <v>344</v>
      </c>
      <c r="D42" s="33" t="s">
        <v>59</v>
      </c>
      <c r="E42" s="32" t="s">
        <v>367</v>
      </c>
      <c r="F42" s="32" t="s">
        <v>368</v>
      </c>
      <c r="G42" s="32"/>
      <c r="H42" s="32" t="s">
        <v>347</v>
      </c>
      <c r="I42" s="32" t="s">
        <v>79</v>
      </c>
      <c r="J42" s="32" t="s">
        <v>89</v>
      </c>
      <c r="K42" s="34">
        <v>1</v>
      </c>
      <c r="L42" s="35" t="s">
        <v>56</v>
      </c>
      <c r="M42" s="36" t="s">
        <v>369</v>
      </c>
      <c r="N42" s="37">
        <v>3.5</v>
      </c>
      <c r="O42" s="37">
        <v>2.5</v>
      </c>
      <c r="P42" s="57">
        <v>4</v>
      </c>
      <c r="Q42" s="47"/>
      <c r="R42" s="38">
        <v>1991</v>
      </c>
      <c r="S42" s="39">
        <v>0.3</v>
      </c>
      <c r="T42" s="40">
        <v>22.81</v>
      </c>
      <c r="U42" s="41">
        <v>22.81</v>
      </c>
      <c r="V42" s="42">
        <v>1650</v>
      </c>
      <c r="W42" s="82"/>
      <c r="X42" s="43">
        <v>1</v>
      </c>
      <c r="Y42" s="43" t="s">
        <v>56</v>
      </c>
      <c r="Z42" s="39"/>
      <c r="AA42" s="44" t="s">
        <v>56</v>
      </c>
      <c r="AB42" s="45">
        <v>91</v>
      </c>
      <c r="AC42" s="46">
        <v>34274</v>
      </c>
      <c r="AD42" s="47" t="s">
        <v>80</v>
      </c>
      <c r="AE42" s="319">
        <v>144.27205877</v>
      </c>
      <c r="AF42" s="319"/>
      <c r="AG42" s="48">
        <v>42551</v>
      </c>
      <c r="AH42" s="326">
        <v>123.00000000000004</v>
      </c>
      <c r="AI42" s="67"/>
      <c r="AJ42" s="41" t="s">
        <v>179</v>
      </c>
      <c r="AK42" s="58">
        <v>0.06</v>
      </c>
      <c r="AL42" s="58">
        <v>7.1466065209738194E-2</v>
      </c>
      <c r="AM42" s="50" t="s">
        <v>370</v>
      </c>
      <c r="AN42" s="59"/>
      <c r="AO42" s="59"/>
      <c r="AP42" s="51">
        <v>1</v>
      </c>
      <c r="AQ42" s="52">
        <v>10.996140856462024</v>
      </c>
      <c r="AR42" s="69"/>
      <c r="AS42" s="53">
        <v>10.272877830000002</v>
      </c>
    </row>
    <row r="43" spans="1:45" ht="20.25" customHeight="1" x14ac:dyDescent="0.25">
      <c r="A43" s="32" t="s">
        <v>371</v>
      </c>
      <c r="B43" s="32" t="s">
        <v>43</v>
      </c>
      <c r="C43" s="32" t="s">
        <v>344</v>
      </c>
      <c r="D43" s="33" t="s">
        <v>59</v>
      </c>
      <c r="E43" s="32" t="s">
        <v>372</v>
      </c>
      <c r="F43" s="32" t="s">
        <v>373</v>
      </c>
      <c r="G43" s="32"/>
      <c r="H43" s="32" t="s">
        <v>347</v>
      </c>
      <c r="I43" s="32" t="s">
        <v>79</v>
      </c>
      <c r="J43" s="32" t="s">
        <v>89</v>
      </c>
      <c r="K43" s="34">
        <v>0.25</v>
      </c>
      <c r="L43" s="35" t="s">
        <v>374</v>
      </c>
      <c r="M43" s="36" t="s">
        <v>339</v>
      </c>
      <c r="N43" s="37" t="s">
        <v>375</v>
      </c>
      <c r="O43" s="37" t="s">
        <v>376</v>
      </c>
      <c r="P43" s="37" t="s">
        <v>377</v>
      </c>
      <c r="Q43" s="37"/>
      <c r="R43" s="38" t="s">
        <v>378</v>
      </c>
      <c r="S43" s="39">
        <v>1.8008</v>
      </c>
      <c r="T43" s="40">
        <v>107.476</v>
      </c>
      <c r="U43" s="41">
        <v>26.869</v>
      </c>
      <c r="V43" s="42" t="s">
        <v>379</v>
      </c>
      <c r="W43" s="82"/>
      <c r="X43" s="43">
        <v>2</v>
      </c>
      <c r="Y43" s="43"/>
      <c r="Z43" s="39"/>
      <c r="AA43" s="44"/>
      <c r="AB43" s="45">
        <v>2997</v>
      </c>
      <c r="AC43" s="46">
        <v>41743</v>
      </c>
      <c r="AD43" s="47" t="s">
        <v>71</v>
      </c>
      <c r="AE43" s="319">
        <v>219.75</v>
      </c>
      <c r="AF43" s="319">
        <v>219.75</v>
      </c>
      <c r="AG43" s="48">
        <v>42887</v>
      </c>
      <c r="AH43" s="326">
        <v>219.75</v>
      </c>
      <c r="AI43" s="67"/>
      <c r="AJ43" s="41" t="s">
        <v>121</v>
      </c>
      <c r="AK43" s="58">
        <v>5.6167235494880549E-2</v>
      </c>
      <c r="AL43" s="58">
        <v>8.4326574280828029E-2</v>
      </c>
      <c r="AM43" s="50" t="s">
        <v>380</v>
      </c>
      <c r="AN43" s="59" t="s">
        <v>381</v>
      </c>
      <c r="AO43" s="59" t="s">
        <v>382</v>
      </c>
      <c r="AP43" s="51">
        <v>0.99685374185706255</v>
      </c>
      <c r="AQ43" s="52">
        <v>3.4520372016040506</v>
      </c>
      <c r="AR43" s="69"/>
      <c r="AS43" s="53">
        <v>11.865502494999999</v>
      </c>
    </row>
    <row r="44" spans="1:45" ht="20.25" customHeight="1" x14ac:dyDescent="0.25">
      <c r="A44" s="32" t="s">
        <v>383</v>
      </c>
      <c r="B44" s="32" t="s">
        <v>43</v>
      </c>
      <c r="C44" s="32" t="s">
        <v>344</v>
      </c>
      <c r="D44" s="33" t="s">
        <v>59</v>
      </c>
      <c r="E44" s="32" t="s">
        <v>384</v>
      </c>
      <c r="F44" s="32" t="s">
        <v>385</v>
      </c>
      <c r="G44" s="61"/>
      <c r="H44" s="32" t="s">
        <v>347</v>
      </c>
      <c r="I44" s="32" t="s">
        <v>79</v>
      </c>
      <c r="J44" s="32" t="s">
        <v>89</v>
      </c>
      <c r="K44" s="34">
        <v>0.5</v>
      </c>
      <c r="L44" s="35" t="s">
        <v>65</v>
      </c>
      <c r="M44" s="36" t="s">
        <v>339</v>
      </c>
      <c r="N44" s="37">
        <v>4.5</v>
      </c>
      <c r="O44" s="37">
        <v>4</v>
      </c>
      <c r="P44" s="37">
        <v>3</v>
      </c>
      <c r="Q44" s="37"/>
      <c r="R44" s="38">
        <v>1983</v>
      </c>
      <c r="S44" s="39">
        <v>0.56730000000000003</v>
      </c>
      <c r="T44" s="40">
        <v>60.223200000000006</v>
      </c>
      <c r="U44" s="41">
        <v>30.111600000000003</v>
      </c>
      <c r="V44" s="42">
        <v>1300</v>
      </c>
      <c r="W44" s="82"/>
      <c r="X44" s="43">
        <v>1</v>
      </c>
      <c r="Y44" s="43"/>
      <c r="Z44" s="39"/>
      <c r="AA44" s="44"/>
      <c r="AB44" s="45">
        <v>240</v>
      </c>
      <c r="AC44" s="46">
        <v>41743</v>
      </c>
      <c r="AD44" s="47" t="s">
        <v>71</v>
      </c>
      <c r="AE44" s="319">
        <v>282</v>
      </c>
      <c r="AF44" s="319">
        <v>282</v>
      </c>
      <c r="AG44" s="48">
        <v>42887</v>
      </c>
      <c r="AH44" s="326">
        <v>282</v>
      </c>
      <c r="AI44" s="67"/>
      <c r="AJ44" s="41" t="s">
        <v>192</v>
      </c>
      <c r="AK44" s="58">
        <v>5.6534042553191499E-2</v>
      </c>
      <c r="AL44" s="58">
        <v>5.309437999999999E-2</v>
      </c>
      <c r="AM44" s="50" t="s">
        <v>386</v>
      </c>
      <c r="AN44" s="59" t="s">
        <v>387</v>
      </c>
      <c r="AO44" s="59" t="s">
        <v>122</v>
      </c>
      <c r="AP44" s="51">
        <v>0.98338846158955351</v>
      </c>
      <c r="AQ44" s="52">
        <v>5.4951986087695444</v>
      </c>
      <c r="AR44" s="69"/>
      <c r="AS44" s="53">
        <v>12.116089594999996</v>
      </c>
    </row>
    <row r="45" spans="1:45" ht="20.25" customHeight="1" x14ac:dyDescent="0.25">
      <c r="A45" s="54" t="s">
        <v>388</v>
      </c>
      <c r="B45" s="32" t="s">
        <v>43</v>
      </c>
      <c r="C45" s="32" t="s">
        <v>389</v>
      </c>
      <c r="D45" s="33" t="s">
        <v>59</v>
      </c>
      <c r="E45" s="32" t="s">
        <v>390</v>
      </c>
      <c r="F45" s="32" t="s">
        <v>391</v>
      </c>
      <c r="G45" s="32"/>
      <c r="H45" s="32" t="s">
        <v>392</v>
      </c>
      <c r="I45" s="32" t="s">
        <v>79</v>
      </c>
      <c r="J45" s="62" t="s">
        <v>89</v>
      </c>
      <c r="K45" s="34">
        <v>0.5</v>
      </c>
      <c r="L45" s="35" t="s">
        <v>107</v>
      </c>
      <c r="M45" s="36" t="s">
        <v>196</v>
      </c>
      <c r="N45" s="57" t="s">
        <v>393</v>
      </c>
      <c r="O45" s="57" t="s">
        <v>394</v>
      </c>
      <c r="P45" s="57" t="s">
        <v>395</v>
      </c>
      <c r="Q45" s="37" t="s">
        <v>396</v>
      </c>
      <c r="R45" s="38">
        <v>2015</v>
      </c>
      <c r="S45" s="39">
        <v>0.62739999999999996</v>
      </c>
      <c r="T45" s="40">
        <v>52.701210000000003</v>
      </c>
      <c r="U45" s="41">
        <v>26.350605000000002</v>
      </c>
      <c r="V45" s="42">
        <v>1400</v>
      </c>
      <c r="W45" s="82"/>
      <c r="X45" s="43">
        <v>3</v>
      </c>
      <c r="Y45" s="43"/>
      <c r="Z45" s="39"/>
      <c r="AA45" s="44"/>
      <c r="AB45" s="45">
        <v>136</v>
      </c>
      <c r="AC45" s="46">
        <v>41395</v>
      </c>
      <c r="AD45" s="47" t="s">
        <v>71</v>
      </c>
      <c r="AE45" s="319">
        <v>220.25000000000003</v>
      </c>
      <c r="AF45" s="319">
        <v>220.25000000000003</v>
      </c>
      <c r="AG45" s="48">
        <v>42887</v>
      </c>
      <c r="AH45" s="326">
        <v>220.25</v>
      </c>
      <c r="AI45" s="67"/>
      <c r="AJ45" s="41" t="s">
        <v>192</v>
      </c>
      <c r="AK45" s="58">
        <v>6.8933030646992063E-2</v>
      </c>
      <c r="AL45" s="58">
        <v>8.3892992145289419E-2</v>
      </c>
      <c r="AM45" s="50" t="s">
        <v>397</v>
      </c>
      <c r="AN45" s="59" t="s">
        <v>398</v>
      </c>
      <c r="AO45" s="59" t="s">
        <v>399</v>
      </c>
      <c r="AP45" s="51">
        <v>0.99850098318425706</v>
      </c>
      <c r="AQ45" s="52">
        <v>5.5423793922996829</v>
      </c>
      <c r="AR45" s="69"/>
      <c r="AS45" s="53">
        <v>6.4525172699999986</v>
      </c>
    </row>
    <row r="46" spans="1:45" ht="20.25" customHeight="1" x14ac:dyDescent="0.25">
      <c r="A46" s="64" t="s">
        <v>401</v>
      </c>
      <c r="B46" s="32" t="s">
        <v>43</v>
      </c>
      <c r="C46" s="32" t="s">
        <v>389</v>
      </c>
      <c r="D46" s="33" t="s">
        <v>59</v>
      </c>
      <c r="E46" s="32" t="s">
        <v>402</v>
      </c>
      <c r="F46" s="32" t="s">
        <v>403</v>
      </c>
      <c r="G46" s="32"/>
      <c r="H46" s="32" t="s">
        <v>392</v>
      </c>
      <c r="I46" s="32" t="s">
        <v>79</v>
      </c>
      <c r="J46" s="32" t="s">
        <v>64</v>
      </c>
      <c r="K46" s="34">
        <v>0.5</v>
      </c>
      <c r="L46" s="35" t="s">
        <v>65</v>
      </c>
      <c r="M46" s="36" t="s">
        <v>404</v>
      </c>
      <c r="N46" s="37">
        <v>4</v>
      </c>
      <c r="O46" s="37">
        <v>3.5</v>
      </c>
      <c r="P46" s="37">
        <v>3</v>
      </c>
      <c r="Q46" s="37"/>
      <c r="R46" s="38">
        <v>2002</v>
      </c>
      <c r="S46" s="39"/>
      <c r="T46" s="40"/>
      <c r="U46" s="41"/>
      <c r="V46" s="42"/>
      <c r="W46" s="82"/>
      <c r="X46" s="43">
        <v>1</v>
      </c>
      <c r="Y46" s="43"/>
      <c r="Z46" s="39"/>
      <c r="AA46" s="44"/>
      <c r="AB46" s="45"/>
      <c r="AC46" s="46"/>
      <c r="AD46" s="77"/>
      <c r="AE46" s="319"/>
      <c r="AF46" s="319"/>
      <c r="AG46" s="48"/>
      <c r="AH46" s="326"/>
      <c r="AI46" s="67"/>
      <c r="AJ46" s="41"/>
      <c r="AK46" s="58"/>
      <c r="AL46" s="58"/>
      <c r="AM46" s="50"/>
      <c r="AN46" s="59"/>
      <c r="AO46" s="59"/>
      <c r="AP46" s="51"/>
      <c r="AQ46" s="52"/>
      <c r="AR46" s="69"/>
      <c r="AS46" s="56"/>
    </row>
    <row r="47" spans="1:45" ht="20.25" customHeight="1" x14ac:dyDescent="0.25">
      <c r="A47" s="32" t="s">
        <v>405</v>
      </c>
      <c r="B47" s="32" t="s">
        <v>43</v>
      </c>
      <c r="C47" s="32" t="s">
        <v>389</v>
      </c>
      <c r="D47" s="33" t="s">
        <v>59</v>
      </c>
      <c r="E47" s="32" t="s">
        <v>406</v>
      </c>
      <c r="F47" s="32" t="s">
        <v>407</v>
      </c>
      <c r="G47" s="32"/>
      <c r="H47" s="32" t="s">
        <v>392</v>
      </c>
      <c r="I47" s="32" t="s">
        <v>79</v>
      </c>
      <c r="J47" s="32" t="s">
        <v>89</v>
      </c>
      <c r="K47" s="34">
        <v>0.25</v>
      </c>
      <c r="L47" s="35" t="s">
        <v>408</v>
      </c>
      <c r="M47" s="36" t="s">
        <v>196</v>
      </c>
      <c r="N47" s="37">
        <v>5</v>
      </c>
      <c r="O47" s="37">
        <v>5</v>
      </c>
      <c r="P47" s="37">
        <v>4</v>
      </c>
      <c r="Q47" s="37" t="s">
        <v>262</v>
      </c>
      <c r="R47" s="38">
        <v>2010</v>
      </c>
      <c r="S47" s="39">
        <v>0.34379999999999999</v>
      </c>
      <c r="T47" s="40">
        <v>22.405800000000003</v>
      </c>
      <c r="U47" s="41">
        <v>5.6</v>
      </c>
      <c r="V47" s="42">
        <v>1570</v>
      </c>
      <c r="W47" s="82"/>
      <c r="X47" s="43">
        <v>1</v>
      </c>
      <c r="Y47" s="43"/>
      <c r="Z47" s="39"/>
      <c r="AA47" s="44"/>
      <c r="AB47" s="45">
        <v>96</v>
      </c>
      <c r="AC47" s="46">
        <v>41743</v>
      </c>
      <c r="AD47" s="47" t="s">
        <v>71</v>
      </c>
      <c r="AE47" s="319">
        <v>55.362528834999999</v>
      </c>
      <c r="AF47" s="319">
        <v>55.362528834999999</v>
      </c>
      <c r="AG47" s="48">
        <v>42705</v>
      </c>
      <c r="AH47" s="326">
        <v>56</v>
      </c>
      <c r="AI47" s="67"/>
      <c r="AJ47" s="41" t="s">
        <v>121</v>
      </c>
      <c r="AK47" s="58">
        <v>7.0000000000000007E-2</v>
      </c>
      <c r="AL47" s="58">
        <v>9.117892294885345E-2</v>
      </c>
      <c r="AM47" s="50" t="s">
        <v>409</v>
      </c>
      <c r="AN47" s="59" t="s">
        <v>410</v>
      </c>
      <c r="AO47" s="59" t="s">
        <v>411</v>
      </c>
      <c r="AP47" s="51">
        <v>1</v>
      </c>
      <c r="AQ47" s="52">
        <v>4.4928321365456982</v>
      </c>
      <c r="AR47" s="69"/>
      <c r="AS47" s="53">
        <v>4.7430677250000004</v>
      </c>
    </row>
    <row r="48" spans="1:45" ht="20.25" customHeight="1" x14ac:dyDescent="0.25">
      <c r="A48" s="32" t="s">
        <v>412</v>
      </c>
      <c r="B48" s="32" t="s">
        <v>43</v>
      </c>
      <c r="C48" s="32" t="s">
        <v>389</v>
      </c>
      <c r="D48" s="33" t="s">
        <v>59</v>
      </c>
      <c r="E48" s="32" t="s">
        <v>413</v>
      </c>
      <c r="F48" s="32" t="s">
        <v>414</v>
      </c>
      <c r="G48" s="32"/>
      <c r="H48" s="32" t="s">
        <v>392</v>
      </c>
      <c r="I48" s="32" t="s">
        <v>166</v>
      </c>
      <c r="J48" s="32" t="s">
        <v>89</v>
      </c>
      <c r="K48" s="34">
        <v>1</v>
      </c>
      <c r="L48" s="35" t="s">
        <v>56</v>
      </c>
      <c r="M48" s="36" t="s">
        <v>415</v>
      </c>
      <c r="N48" s="57">
        <v>4.5</v>
      </c>
      <c r="O48" s="57">
        <v>4.5</v>
      </c>
      <c r="P48" s="57">
        <v>3</v>
      </c>
      <c r="Q48" s="37"/>
      <c r="R48" s="38">
        <v>2003</v>
      </c>
      <c r="S48" s="39">
        <v>0.6</v>
      </c>
      <c r="T48" s="40">
        <v>47.048200000000001</v>
      </c>
      <c r="U48" s="41">
        <v>47.048200000000001</v>
      </c>
      <c r="V48" s="42">
        <v>2000</v>
      </c>
      <c r="W48" s="82"/>
      <c r="X48" s="43">
        <v>1</v>
      </c>
      <c r="Y48" s="43" t="s">
        <v>56</v>
      </c>
      <c r="Z48" s="39"/>
      <c r="AA48" s="44" t="s">
        <v>56</v>
      </c>
      <c r="AB48" s="45">
        <v>247</v>
      </c>
      <c r="AC48" s="46">
        <v>36921</v>
      </c>
      <c r="AD48" s="47" t="s">
        <v>80</v>
      </c>
      <c r="AE48" s="319">
        <v>320.00000000000006</v>
      </c>
      <c r="AF48" s="319"/>
      <c r="AG48" s="48">
        <v>42887</v>
      </c>
      <c r="AH48" s="326">
        <v>320</v>
      </c>
      <c r="AI48" s="67"/>
      <c r="AJ48" s="41" t="s">
        <v>112</v>
      </c>
      <c r="AK48" s="58">
        <v>6.7500000000000004E-2</v>
      </c>
      <c r="AL48" s="58">
        <v>8.5074345749999961E-2</v>
      </c>
      <c r="AM48" s="50" t="s">
        <v>416</v>
      </c>
      <c r="AN48" s="59" t="s">
        <v>180</v>
      </c>
      <c r="AO48" s="59" t="s">
        <v>417</v>
      </c>
      <c r="AP48" s="51">
        <v>0.95317567940962677</v>
      </c>
      <c r="AQ48" s="52">
        <v>1.4025158397849544</v>
      </c>
      <c r="AR48" s="69"/>
      <c r="AS48" s="53">
        <v>26.886868089999997</v>
      </c>
    </row>
    <row r="49" spans="1:45" ht="20.25" customHeight="1" x14ac:dyDescent="0.25">
      <c r="A49" s="78" t="s">
        <v>282</v>
      </c>
      <c r="B49" s="32" t="s">
        <v>419</v>
      </c>
      <c r="C49" s="32"/>
      <c r="D49" s="33"/>
      <c r="E49" s="32"/>
      <c r="F49" s="32"/>
      <c r="G49" s="32"/>
      <c r="H49" s="32"/>
      <c r="I49" s="32"/>
      <c r="J49" s="32"/>
      <c r="K49" s="34"/>
      <c r="L49" s="35"/>
      <c r="M49" s="36"/>
      <c r="N49" s="79"/>
      <c r="O49" s="80"/>
      <c r="P49" s="80"/>
      <c r="Q49" s="37"/>
      <c r="R49" s="38"/>
      <c r="S49" s="39"/>
      <c r="T49" s="40"/>
      <c r="U49" s="41"/>
      <c r="V49" s="42"/>
      <c r="W49" s="82"/>
      <c r="X49" s="43"/>
      <c r="Y49" s="43"/>
      <c r="Z49" s="39"/>
      <c r="AA49" s="44"/>
      <c r="AB49" s="45"/>
      <c r="AC49" s="46"/>
      <c r="AD49" s="47"/>
      <c r="AE49" s="319"/>
      <c r="AF49" s="319"/>
      <c r="AG49" s="48"/>
      <c r="AH49" s="326"/>
      <c r="AI49" s="67"/>
      <c r="AJ49" s="41"/>
      <c r="AK49" s="58"/>
      <c r="AL49" s="58"/>
      <c r="AM49" s="70"/>
      <c r="AN49" s="59"/>
      <c r="AO49" s="59"/>
      <c r="AP49" s="51"/>
      <c r="AQ49" s="52"/>
      <c r="AR49" s="69"/>
      <c r="AS49" s="53"/>
    </row>
    <row r="50" spans="1:45" ht="20.25" customHeight="1" x14ac:dyDescent="0.25">
      <c r="A50" s="54" t="s">
        <v>418</v>
      </c>
      <c r="B50" s="32" t="s">
        <v>419</v>
      </c>
      <c r="C50" s="32" t="s">
        <v>344</v>
      </c>
      <c r="D50" s="33" t="s">
        <v>59</v>
      </c>
      <c r="E50" s="32" t="s">
        <v>420</v>
      </c>
      <c r="F50" s="32" t="s">
        <v>421</v>
      </c>
      <c r="G50" s="32"/>
      <c r="H50" s="32" t="s">
        <v>347</v>
      </c>
      <c r="I50" s="32" t="s">
        <v>422</v>
      </c>
      <c r="J50" s="32" t="s">
        <v>89</v>
      </c>
      <c r="K50" s="34">
        <v>1</v>
      </c>
      <c r="L50" s="35" t="s">
        <v>56</v>
      </c>
      <c r="M50" s="36" t="s">
        <v>423</v>
      </c>
      <c r="N50" s="79"/>
      <c r="O50" s="80"/>
      <c r="P50" s="80"/>
      <c r="Q50" s="37"/>
      <c r="R50" s="38">
        <v>1998</v>
      </c>
      <c r="S50" s="39" t="s">
        <v>56</v>
      </c>
      <c r="T50" s="40"/>
      <c r="U50" s="41"/>
      <c r="V50" s="42"/>
      <c r="W50" s="82"/>
      <c r="X50" s="43">
        <v>1</v>
      </c>
      <c r="Y50" s="43" t="s">
        <v>56</v>
      </c>
      <c r="Z50" s="39"/>
      <c r="AA50" s="44" t="s">
        <v>56</v>
      </c>
      <c r="AB50" s="45">
        <v>539</v>
      </c>
      <c r="AC50" s="46">
        <v>35947</v>
      </c>
      <c r="AD50" s="47" t="s">
        <v>126</v>
      </c>
      <c r="AE50" s="319"/>
      <c r="AF50" s="319"/>
      <c r="AG50" s="66"/>
      <c r="AH50" s="326"/>
      <c r="AI50" s="67"/>
      <c r="AJ50" s="41"/>
      <c r="AK50" s="58"/>
      <c r="AL50" s="58"/>
      <c r="AM50" s="59"/>
      <c r="AN50" s="59"/>
      <c r="AO50" s="59"/>
      <c r="AP50" s="51"/>
      <c r="AQ50" s="52"/>
      <c r="AR50" s="69"/>
      <c r="AS50" s="53">
        <v>2.4359433100000012</v>
      </c>
    </row>
    <row r="51" spans="1:45" ht="20.25" customHeight="1" x14ac:dyDescent="0.25">
      <c r="A51" s="54" t="s">
        <v>424</v>
      </c>
      <c r="B51" s="32" t="s">
        <v>419</v>
      </c>
      <c r="C51" s="32" t="s">
        <v>344</v>
      </c>
      <c r="D51" s="33" t="s">
        <v>59</v>
      </c>
      <c r="E51" s="32" t="s">
        <v>425</v>
      </c>
      <c r="F51" s="32" t="s">
        <v>426</v>
      </c>
      <c r="G51" s="32"/>
      <c r="H51" s="32" t="s">
        <v>347</v>
      </c>
      <c r="I51" s="32" t="s">
        <v>422</v>
      </c>
      <c r="J51" s="32" t="s">
        <v>89</v>
      </c>
      <c r="K51" s="34">
        <v>1</v>
      </c>
      <c r="L51" s="35" t="s">
        <v>56</v>
      </c>
      <c r="M51" s="36" t="s">
        <v>423</v>
      </c>
      <c r="N51" s="79"/>
      <c r="O51" s="80"/>
      <c r="P51" s="80"/>
      <c r="Q51" s="37"/>
      <c r="R51" s="38">
        <v>1998</v>
      </c>
      <c r="S51" s="39" t="s">
        <v>56</v>
      </c>
      <c r="T51" s="40"/>
      <c r="U51" s="41"/>
      <c r="V51" s="42"/>
      <c r="W51" s="82"/>
      <c r="X51" s="43">
        <v>1</v>
      </c>
      <c r="Y51" s="43" t="s">
        <v>56</v>
      </c>
      <c r="Z51" s="39"/>
      <c r="AA51" s="44" t="s">
        <v>56</v>
      </c>
      <c r="AB51" s="45">
        <v>1071</v>
      </c>
      <c r="AC51" s="46">
        <v>36220</v>
      </c>
      <c r="AD51" s="47" t="s">
        <v>80</v>
      </c>
      <c r="AE51" s="319">
        <v>54.999999999999993</v>
      </c>
      <c r="AF51" s="319"/>
      <c r="AG51" s="48">
        <v>42887</v>
      </c>
      <c r="AH51" s="326">
        <v>55</v>
      </c>
      <c r="AI51" s="67"/>
      <c r="AJ51" s="41" t="s">
        <v>179</v>
      </c>
      <c r="AK51" s="58">
        <v>0.06</v>
      </c>
      <c r="AL51" s="58">
        <v>5.4544143377149107E-2</v>
      </c>
      <c r="AM51" s="59"/>
      <c r="AN51" s="59"/>
      <c r="AO51" s="59"/>
      <c r="AP51" s="51">
        <v>1</v>
      </c>
      <c r="AQ51" s="52">
        <v>3.4166666666666665</v>
      </c>
      <c r="AR51" s="69"/>
      <c r="AS51" s="53">
        <v>2.4583642999999995</v>
      </c>
    </row>
    <row r="52" spans="1:45" ht="20.25" customHeight="1" x14ac:dyDescent="0.25">
      <c r="A52" s="54" t="s">
        <v>427</v>
      </c>
      <c r="B52" s="32" t="s">
        <v>419</v>
      </c>
      <c r="C52" s="32" t="s">
        <v>344</v>
      </c>
      <c r="D52" s="33" t="s">
        <v>59</v>
      </c>
      <c r="E52" s="32" t="s">
        <v>428</v>
      </c>
      <c r="F52" s="32" t="s">
        <v>429</v>
      </c>
      <c r="G52" s="32"/>
      <c r="H52" s="32" t="s">
        <v>347</v>
      </c>
      <c r="I52" s="32" t="s">
        <v>422</v>
      </c>
      <c r="J52" s="32" t="s">
        <v>64</v>
      </c>
      <c r="K52" s="34">
        <v>1</v>
      </c>
      <c r="L52" s="35" t="s">
        <v>56</v>
      </c>
      <c r="M52" s="36" t="s">
        <v>339</v>
      </c>
      <c r="N52" s="79"/>
      <c r="O52" s="80"/>
      <c r="P52" s="80"/>
      <c r="Q52" s="37"/>
      <c r="R52" s="38">
        <v>1965</v>
      </c>
      <c r="S52" s="39" t="s">
        <v>56</v>
      </c>
      <c r="T52" s="40">
        <v>7.6500000092799988E-2</v>
      </c>
      <c r="U52" s="41">
        <v>7.6500000092799988E-2</v>
      </c>
      <c r="V52" s="42"/>
      <c r="W52" s="82"/>
      <c r="X52" s="43">
        <v>1</v>
      </c>
      <c r="Y52" s="43" t="s">
        <v>56</v>
      </c>
      <c r="Z52" s="39"/>
      <c r="AA52" s="44" t="s">
        <v>56</v>
      </c>
      <c r="AB52" s="45">
        <v>940</v>
      </c>
      <c r="AC52" s="46">
        <v>30987</v>
      </c>
      <c r="AD52" s="47" t="s">
        <v>80</v>
      </c>
      <c r="AE52" s="319">
        <v>25.732089100000003</v>
      </c>
      <c r="AF52" s="319"/>
      <c r="AG52" s="48">
        <v>42705</v>
      </c>
      <c r="AH52" s="326">
        <v>25</v>
      </c>
      <c r="AI52" s="67"/>
      <c r="AJ52" s="41" t="s">
        <v>179</v>
      </c>
      <c r="AK52" s="58">
        <v>9.01E-2</v>
      </c>
      <c r="AL52" s="58">
        <v>0.12065944696266422</v>
      </c>
      <c r="AM52" s="50" t="s">
        <v>430</v>
      </c>
      <c r="AN52" s="59" t="s">
        <v>431</v>
      </c>
      <c r="AO52" s="59"/>
      <c r="AP52" s="51">
        <v>1</v>
      </c>
      <c r="AQ52" s="52">
        <v>2.4058778209644007</v>
      </c>
      <c r="AR52" s="69"/>
      <c r="AS52" s="53">
        <v>2.0067059699999987</v>
      </c>
    </row>
    <row r="53" spans="1:45" ht="20.25" customHeight="1" x14ac:dyDescent="0.25">
      <c r="A53" s="54" t="s">
        <v>432</v>
      </c>
      <c r="B53" s="32" t="s">
        <v>44</v>
      </c>
      <c r="C53" s="32" t="s">
        <v>84</v>
      </c>
      <c r="D53" s="33" t="s">
        <v>59</v>
      </c>
      <c r="E53" s="32" t="s">
        <v>433</v>
      </c>
      <c r="F53" s="32" t="s">
        <v>434</v>
      </c>
      <c r="G53" s="32"/>
      <c r="H53" s="32" t="s">
        <v>435</v>
      </c>
      <c r="I53" s="32" t="s">
        <v>436</v>
      </c>
      <c r="J53" s="32" t="s">
        <v>89</v>
      </c>
      <c r="K53" s="34">
        <v>1</v>
      </c>
      <c r="L53" s="35"/>
      <c r="M53" s="36" t="s">
        <v>437</v>
      </c>
      <c r="N53" s="79"/>
      <c r="O53" s="80"/>
      <c r="P53" s="80"/>
      <c r="Q53" s="37"/>
      <c r="R53" s="38">
        <v>1823</v>
      </c>
      <c r="S53" s="39">
        <v>1.89</v>
      </c>
      <c r="T53" s="41">
        <v>17.479899999999997</v>
      </c>
      <c r="U53" s="41">
        <v>17.479899999999997</v>
      </c>
      <c r="V53" s="42"/>
      <c r="W53" s="82"/>
      <c r="X53" s="43">
        <v>12</v>
      </c>
      <c r="Y53" s="43">
        <v>10</v>
      </c>
      <c r="Z53" s="39"/>
      <c r="AA53" s="82">
        <v>0.92</v>
      </c>
      <c r="AB53" s="45">
        <v>234</v>
      </c>
      <c r="AC53" s="46">
        <v>42675</v>
      </c>
      <c r="AD53" s="47" t="s">
        <v>80</v>
      </c>
      <c r="AE53" s="319">
        <v>118</v>
      </c>
      <c r="AF53" s="319"/>
      <c r="AG53" s="48">
        <v>42887</v>
      </c>
      <c r="AH53" s="326">
        <v>118</v>
      </c>
      <c r="AI53" s="67"/>
      <c r="AJ53" s="41" t="s">
        <v>192</v>
      </c>
      <c r="AK53" s="58">
        <v>0.06</v>
      </c>
      <c r="AL53" s="58">
        <v>5.5286480186888129E-2</v>
      </c>
      <c r="AM53" s="59" t="s">
        <v>438</v>
      </c>
      <c r="AN53" s="59" t="s">
        <v>439</v>
      </c>
      <c r="AO53" s="59" t="s">
        <v>440</v>
      </c>
      <c r="AP53" s="51">
        <v>1</v>
      </c>
      <c r="AQ53" s="52">
        <v>6.5578589988628195</v>
      </c>
      <c r="AR53" s="69"/>
      <c r="AS53" s="53">
        <v>1.7960322799999999</v>
      </c>
    </row>
    <row r="54" spans="1:45" ht="20.25" customHeight="1" x14ac:dyDescent="0.25">
      <c r="A54" s="62" t="s">
        <v>441</v>
      </c>
      <c r="B54" s="62" t="s">
        <v>44</v>
      </c>
      <c r="C54" s="62" t="s">
        <v>84</v>
      </c>
      <c r="D54" s="33" t="s">
        <v>59</v>
      </c>
      <c r="E54" s="62" t="s">
        <v>442</v>
      </c>
      <c r="F54" s="62" t="s">
        <v>443</v>
      </c>
      <c r="G54" s="62"/>
      <c r="H54" s="62" t="s">
        <v>444</v>
      </c>
      <c r="I54" s="62" t="s">
        <v>445</v>
      </c>
      <c r="J54" s="62" t="s">
        <v>89</v>
      </c>
      <c r="K54" s="83">
        <v>1</v>
      </c>
      <c r="L54" s="84" t="s">
        <v>56</v>
      </c>
      <c r="M54" s="85" t="s">
        <v>446</v>
      </c>
      <c r="N54" s="79"/>
      <c r="O54" s="80"/>
      <c r="P54" s="80"/>
      <c r="Q54" s="37"/>
      <c r="R54" s="86">
        <v>1995</v>
      </c>
      <c r="S54" s="87">
        <v>1.9</v>
      </c>
      <c r="T54" s="41">
        <v>9.6280000000000001</v>
      </c>
      <c r="U54" s="41">
        <v>9.6280000000000001</v>
      </c>
      <c r="V54" s="88"/>
      <c r="W54" s="82">
        <v>0.50673684210526304</v>
      </c>
      <c r="X54" s="89">
        <v>1</v>
      </c>
      <c r="Y54" s="89">
        <v>1</v>
      </c>
      <c r="Z54" s="87">
        <v>9.6280000000000001</v>
      </c>
      <c r="AA54" s="90">
        <v>6.0864146240132942E-2</v>
      </c>
      <c r="AB54" s="91">
        <v>54</v>
      </c>
      <c r="AC54" s="92">
        <v>35977</v>
      </c>
      <c r="AD54" s="93" t="s">
        <v>80</v>
      </c>
      <c r="AE54" s="319">
        <v>16.599999999999998</v>
      </c>
      <c r="AF54" s="319"/>
      <c r="AG54" s="48">
        <v>42185</v>
      </c>
      <c r="AH54" s="326">
        <v>14.2</v>
      </c>
      <c r="AI54" s="67"/>
      <c r="AJ54" s="41" t="s">
        <v>112</v>
      </c>
      <c r="AK54" s="58">
        <v>6.7500000000000004E-2</v>
      </c>
      <c r="AL54" s="58">
        <v>6.761047228915662E-2</v>
      </c>
      <c r="AM54" s="50" t="s">
        <v>447</v>
      </c>
      <c r="AN54" s="59"/>
      <c r="AO54" s="59"/>
      <c r="AP54" s="51">
        <v>1</v>
      </c>
      <c r="AQ54" s="52">
        <v>3.3333333333333339</v>
      </c>
      <c r="AR54" s="69"/>
      <c r="AS54" s="53">
        <v>1.0295492599999998</v>
      </c>
    </row>
    <row r="55" spans="1:45" ht="20.25" customHeight="1" x14ac:dyDescent="0.25">
      <c r="A55" s="95" t="s">
        <v>448</v>
      </c>
      <c r="B55" s="62" t="s">
        <v>44</v>
      </c>
      <c r="C55" s="62" t="s">
        <v>84</v>
      </c>
      <c r="D55" s="33" t="s">
        <v>59</v>
      </c>
      <c r="E55" s="62"/>
      <c r="F55" s="62"/>
      <c r="G55" s="62"/>
      <c r="H55" s="62"/>
      <c r="I55" s="62"/>
      <c r="J55" s="62"/>
      <c r="K55" s="83"/>
      <c r="L55" s="84"/>
      <c r="M55" s="85"/>
      <c r="N55" s="93"/>
      <c r="O55" s="96"/>
      <c r="P55" s="96"/>
      <c r="Q55" s="37"/>
      <c r="R55" s="86"/>
      <c r="S55" s="87"/>
      <c r="T55" s="41"/>
      <c r="U55" s="41"/>
      <c r="V55" s="97"/>
      <c r="W55" s="82"/>
      <c r="X55" s="89"/>
      <c r="Y55" s="89"/>
      <c r="Z55" s="87"/>
      <c r="AA55" s="90"/>
      <c r="AB55" s="91"/>
      <c r="AC55" s="92"/>
      <c r="AD55" s="93"/>
      <c r="AE55" s="319"/>
      <c r="AF55" s="319"/>
      <c r="AG55" s="48"/>
      <c r="AH55" s="326"/>
      <c r="AI55" s="67"/>
      <c r="AJ55" s="41"/>
      <c r="AK55" s="58"/>
      <c r="AL55" s="58"/>
      <c r="AM55" s="50"/>
      <c r="AN55" s="59"/>
      <c r="AO55" s="59"/>
      <c r="AP55" s="51"/>
      <c r="AQ55" s="52"/>
      <c r="AR55" s="69"/>
      <c r="AS55" s="53"/>
    </row>
    <row r="56" spans="1:45" ht="20.25" customHeight="1" x14ac:dyDescent="0.25">
      <c r="A56" s="62" t="s">
        <v>449</v>
      </c>
      <c r="B56" s="62" t="s">
        <v>44</v>
      </c>
      <c r="C56" s="62" t="s">
        <v>84</v>
      </c>
      <c r="D56" s="33" t="s">
        <v>59</v>
      </c>
      <c r="E56" s="62" t="s">
        <v>450</v>
      </c>
      <c r="F56" s="62" t="s">
        <v>450</v>
      </c>
      <c r="G56" s="62"/>
      <c r="H56" s="62" t="s">
        <v>444</v>
      </c>
      <c r="I56" s="62" t="s">
        <v>451</v>
      </c>
      <c r="J56" s="62" t="s">
        <v>89</v>
      </c>
      <c r="K56" s="83">
        <v>1</v>
      </c>
      <c r="L56" s="84" t="s">
        <v>56</v>
      </c>
      <c r="M56" s="85" t="s">
        <v>452</v>
      </c>
      <c r="N56" s="93"/>
      <c r="O56" s="96"/>
      <c r="P56" s="96"/>
      <c r="Q56" s="37"/>
      <c r="R56" s="86">
        <v>1995</v>
      </c>
      <c r="S56" s="87">
        <v>5.2</v>
      </c>
      <c r="T56" s="41">
        <v>13.422000000000001</v>
      </c>
      <c r="U56" s="41">
        <v>13.422000000000001</v>
      </c>
      <c r="V56" s="88"/>
      <c r="W56" s="82">
        <v>0.25811538461538464</v>
      </c>
      <c r="X56" s="89">
        <v>1</v>
      </c>
      <c r="Y56" s="89">
        <v>1</v>
      </c>
      <c r="Z56" s="87">
        <v>13.422000000000001</v>
      </c>
      <c r="AA56" s="90">
        <v>9.9985099091044555E-2</v>
      </c>
      <c r="AB56" s="91">
        <v>163</v>
      </c>
      <c r="AC56" s="92">
        <v>37591</v>
      </c>
      <c r="AD56" s="93" t="s">
        <v>80</v>
      </c>
      <c r="AE56" s="319">
        <v>70</v>
      </c>
      <c r="AF56" s="319"/>
      <c r="AG56" s="48">
        <v>42887</v>
      </c>
      <c r="AH56" s="326">
        <v>70</v>
      </c>
      <c r="AI56" s="67"/>
      <c r="AJ56" s="41" t="s">
        <v>179</v>
      </c>
      <c r="AK56" s="58">
        <v>5.76601125075E-2</v>
      </c>
      <c r="AL56" s="58">
        <v>5.9795161714285713E-2</v>
      </c>
      <c r="AM56" s="50" t="s">
        <v>364</v>
      </c>
      <c r="AN56" s="59"/>
      <c r="AO56" s="59"/>
      <c r="AP56" s="51">
        <v>1</v>
      </c>
      <c r="AQ56" s="52">
        <v>6.3333333333333339</v>
      </c>
      <c r="AR56" s="69"/>
      <c r="AS56" s="53">
        <v>4.0083899900000013</v>
      </c>
    </row>
    <row r="57" spans="1:45" ht="20.25" customHeight="1" x14ac:dyDescent="0.25">
      <c r="A57" s="62" t="s">
        <v>453</v>
      </c>
      <c r="B57" s="62" t="s">
        <v>44</v>
      </c>
      <c r="C57" s="62" t="s">
        <v>84</v>
      </c>
      <c r="D57" s="33" t="s">
        <v>59</v>
      </c>
      <c r="E57" s="62" t="s">
        <v>454</v>
      </c>
      <c r="F57" s="62" t="s">
        <v>455</v>
      </c>
      <c r="G57" s="62"/>
      <c r="H57" s="62" t="s">
        <v>456</v>
      </c>
      <c r="I57" s="62" t="s">
        <v>436</v>
      </c>
      <c r="J57" s="62" t="s">
        <v>89</v>
      </c>
      <c r="K57" s="83">
        <v>1</v>
      </c>
      <c r="L57" s="84" t="s">
        <v>56</v>
      </c>
      <c r="M57" s="85" t="s">
        <v>457</v>
      </c>
      <c r="N57" s="93"/>
      <c r="O57" s="96"/>
      <c r="P57" s="96"/>
      <c r="Q57" s="37"/>
      <c r="R57" s="86">
        <v>1992</v>
      </c>
      <c r="S57" s="87">
        <v>2.6</v>
      </c>
      <c r="T57" s="41">
        <v>12.919099999999998</v>
      </c>
      <c r="U57" s="41">
        <v>12.919099999999998</v>
      </c>
      <c r="V57" s="88"/>
      <c r="W57" s="82">
        <v>0.47313076923076924</v>
      </c>
      <c r="X57" s="89">
        <v>1</v>
      </c>
      <c r="Y57" s="89">
        <v>2</v>
      </c>
      <c r="Z57" s="87">
        <v>6.1506999999999996</v>
      </c>
      <c r="AA57" s="90">
        <v>0.4677</v>
      </c>
      <c r="AB57" s="91">
        <v>299</v>
      </c>
      <c r="AC57" s="92">
        <v>36130</v>
      </c>
      <c r="AD57" s="93" t="s">
        <v>80</v>
      </c>
      <c r="AE57" s="319">
        <v>30.9</v>
      </c>
      <c r="AF57" s="319"/>
      <c r="AG57" s="48">
        <v>42887</v>
      </c>
      <c r="AH57" s="326">
        <v>30.9</v>
      </c>
      <c r="AI57" s="67"/>
      <c r="AJ57" s="41" t="s">
        <v>121</v>
      </c>
      <c r="AK57" s="58">
        <v>7.0000000000000007E-2</v>
      </c>
      <c r="AL57" s="58">
        <v>6.9709343689320385E-2</v>
      </c>
      <c r="AM57" s="50" t="s">
        <v>458</v>
      </c>
      <c r="AN57" s="59"/>
      <c r="AO57" s="59"/>
      <c r="AP57" s="51">
        <v>1</v>
      </c>
      <c r="AQ57" s="52">
        <v>6.4709414682036579</v>
      </c>
      <c r="AR57" s="69"/>
      <c r="AS57" s="53">
        <v>1.3720147899999999</v>
      </c>
    </row>
    <row r="58" spans="1:45" ht="20.25" customHeight="1" x14ac:dyDescent="0.25">
      <c r="A58" s="62" t="s">
        <v>459</v>
      </c>
      <c r="B58" s="62" t="s">
        <v>44</v>
      </c>
      <c r="C58" s="62" t="s">
        <v>84</v>
      </c>
      <c r="D58" s="33" t="s">
        <v>59</v>
      </c>
      <c r="E58" s="62" t="s">
        <v>460</v>
      </c>
      <c r="F58" s="62" t="s">
        <v>461</v>
      </c>
      <c r="G58" s="62"/>
      <c r="H58" s="62" t="s">
        <v>462</v>
      </c>
      <c r="I58" s="62" t="s">
        <v>436</v>
      </c>
      <c r="J58" s="62" t="s">
        <v>89</v>
      </c>
      <c r="K58" s="83">
        <v>1</v>
      </c>
      <c r="L58" s="84" t="s">
        <v>56</v>
      </c>
      <c r="M58" s="85" t="s">
        <v>457</v>
      </c>
      <c r="N58" s="93" t="s">
        <v>463</v>
      </c>
      <c r="O58" s="93" t="s">
        <v>463</v>
      </c>
      <c r="P58" s="93" t="s">
        <v>463</v>
      </c>
      <c r="Q58" s="37"/>
      <c r="R58" s="86" t="s">
        <v>464</v>
      </c>
      <c r="S58" s="87">
        <v>4.9000000000000004</v>
      </c>
      <c r="T58" s="41">
        <v>29.353279999999998</v>
      </c>
      <c r="U58" s="41">
        <v>29.353279999999998</v>
      </c>
      <c r="V58" s="88"/>
      <c r="W58" s="82">
        <v>0.620253164556962</v>
      </c>
      <c r="X58" s="89">
        <v>6</v>
      </c>
      <c r="Y58" s="89">
        <v>48</v>
      </c>
      <c r="Z58" s="87">
        <v>0.61316666666666697</v>
      </c>
      <c r="AA58" s="90">
        <v>0.76</v>
      </c>
      <c r="AB58" s="91">
        <v>640</v>
      </c>
      <c r="AC58" s="98">
        <v>42020</v>
      </c>
      <c r="AD58" s="93" t="s">
        <v>80</v>
      </c>
      <c r="AE58" s="319">
        <v>117.86656484</v>
      </c>
      <c r="AF58" s="319"/>
      <c r="AG58" s="48">
        <v>42369</v>
      </c>
      <c r="AH58" s="326">
        <v>110</v>
      </c>
      <c r="AI58" s="67"/>
      <c r="AJ58" s="41" t="s">
        <v>112</v>
      </c>
      <c r="AK58" s="58">
        <v>6.25E-2</v>
      </c>
      <c r="AL58" s="58">
        <v>6.7603051502719946E-2</v>
      </c>
      <c r="AM58" s="50" t="s">
        <v>465</v>
      </c>
      <c r="AN58" s="59" t="s">
        <v>466</v>
      </c>
      <c r="AO58" s="59" t="s">
        <v>467</v>
      </c>
      <c r="AP58" s="51">
        <v>0.96331585430997835</v>
      </c>
      <c r="AQ58" s="52">
        <v>3.441000943904633</v>
      </c>
      <c r="AR58" s="69"/>
      <c r="AS58" s="53">
        <v>8.42</v>
      </c>
    </row>
    <row r="59" spans="1:45" ht="20.25" customHeight="1" x14ac:dyDescent="0.25">
      <c r="A59" s="62" t="s">
        <v>468</v>
      </c>
      <c r="B59" s="62" t="s">
        <v>44</v>
      </c>
      <c r="C59" s="62" t="s">
        <v>84</v>
      </c>
      <c r="D59" s="33" t="s">
        <v>59</v>
      </c>
      <c r="E59" s="62" t="s">
        <v>469</v>
      </c>
      <c r="F59" s="62" t="s">
        <v>470</v>
      </c>
      <c r="G59" s="62"/>
      <c r="H59" s="62" t="s">
        <v>444</v>
      </c>
      <c r="I59" s="62" t="s">
        <v>445</v>
      </c>
      <c r="J59" s="62" t="s">
        <v>89</v>
      </c>
      <c r="K59" s="83">
        <v>1</v>
      </c>
      <c r="L59" s="84" t="s">
        <v>56</v>
      </c>
      <c r="M59" s="85" t="s">
        <v>471</v>
      </c>
      <c r="N59" s="93"/>
      <c r="O59" s="96"/>
      <c r="P59" s="96"/>
      <c r="Q59" s="37"/>
      <c r="R59" s="86">
        <v>2004</v>
      </c>
      <c r="S59" s="87">
        <v>2.6</v>
      </c>
      <c r="T59" s="41">
        <v>16.914999999999999</v>
      </c>
      <c r="U59" s="41">
        <v>16.914999999999999</v>
      </c>
      <c r="V59" s="88"/>
      <c r="W59" s="82">
        <v>0.65057692307692305</v>
      </c>
      <c r="X59" s="89">
        <v>1</v>
      </c>
      <c r="Y59" s="89">
        <v>1</v>
      </c>
      <c r="Z59" s="87">
        <v>16.914999999999999</v>
      </c>
      <c r="AA59" s="90">
        <v>2.146024238841265E-2</v>
      </c>
      <c r="AB59" s="91">
        <v>144</v>
      </c>
      <c r="AC59" s="92">
        <v>38047</v>
      </c>
      <c r="AD59" s="93" t="s">
        <v>80</v>
      </c>
      <c r="AE59" s="319">
        <v>28.479053769999993</v>
      </c>
      <c r="AF59" s="319"/>
      <c r="AG59" s="48">
        <v>42185</v>
      </c>
      <c r="AH59" s="326">
        <v>26.8</v>
      </c>
      <c r="AI59" s="67"/>
      <c r="AJ59" s="41" t="s">
        <v>112</v>
      </c>
      <c r="AK59" s="58">
        <v>6.7500000000000004E-2</v>
      </c>
      <c r="AL59" s="58">
        <v>7.0692722316525194E-2</v>
      </c>
      <c r="AM59" s="50" t="s">
        <v>472</v>
      </c>
      <c r="AN59" s="59"/>
      <c r="AO59" s="59"/>
      <c r="AP59" s="51">
        <v>1</v>
      </c>
      <c r="AQ59" s="52">
        <v>3.3333333333333335</v>
      </c>
      <c r="AR59" s="69"/>
      <c r="AS59" s="53">
        <v>1.8289009699999992</v>
      </c>
    </row>
    <row r="60" spans="1:45" ht="20.25" customHeight="1" x14ac:dyDescent="0.25">
      <c r="A60" s="62" t="s">
        <v>473</v>
      </c>
      <c r="B60" s="62" t="s">
        <v>44</v>
      </c>
      <c r="C60" s="62" t="s">
        <v>84</v>
      </c>
      <c r="D60" s="33" t="s">
        <v>59</v>
      </c>
      <c r="E60" s="62" t="s">
        <v>474</v>
      </c>
      <c r="F60" s="62" t="s">
        <v>475</v>
      </c>
      <c r="G60" s="62"/>
      <c r="H60" s="62" t="s">
        <v>476</v>
      </c>
      <c r="I60" s="62" t="s">
        <v>436</v>
      </c>
      <c r="J60" s="62" t="s">
        <v>89</v>
      </c>
      <c r="K60" s="83">
        <v>1</v>
      </c>
      <c r="L60" s="84" t="s">
        <v>56</v>
      </c>
      <c r="M60" s="85" t="s">
        <v>477</v>
      </c>
      <c r="N60" s="93"/>
      <c r="O60" s="96"/>
      <c r="P60" s="96"/>
      <c r="Q60" s="37"/>
      <c r="R60" s="86">
        <v>1985</v>
      </c>
      <c r="S60" s="87">
        <v>3.2</v>
      </c>
      <c r="T60" s="41">
        <v>19.214150000000004</v>
      </c>
      <c r="U60" s="41">
        <v>19.214150000000004</v>
      </c>
      <c r="V60" s="88"/>
      <c r="W60" s="82">
        <v>0.60042656249999982</v>
      </c>
      <c r="X60" s="89">
        <v>2</v>
      </c>
      <c r="Y60" s="89">
        <v>9</v>
      </c>
      <c r="Z60" s="87">
        <v>2.1348500000000001</v>
      </c>
      <c r="AA60" s="90">
        <v>0.55950872912854677</v>
      </c>
      <c r="AB60" s="91">
        <v>401</v>
      </c>
      <c r="AC60" s="92">
        <v>35674</v>
      </c>
      <c r="AD60" s="93" t="s">
        <v>80</v>
      </c>
      <c r="AE60" s="319">
        <v>30.225411749999999</v>
      </c>
      <c r="AF60" s="319"/>
      <c r="AG60" s="48">
        <v>42185</v>
      </c>
      <c r="AH60" s="326">
        <v>28.9</v>
      </c>
      <c r="AI60" s="67"/>
      <c r="AJ60" s="41" t="s">
        <v>192</v>
      </c>
      <c r="AK60" s="58">
        <v>7.4999999999999997E-2</v>
      </c>
      <c r="AL60" s="58">
        <v>9.0816620885239063E-2</v>
      </c>
      <c r="AM60" s="50" t="s">
        <v>478</v>
      </c>
      <c r="AN60" s="59" t="s">
        <v>479</v>
      </c>
      <c r="AO60" s="59" t="s">
        <v>480</v>
      </c>
      <c r="AP60" s="51">
        <v>0.97262434195631853</v>
      </c>
      <c r="AQ60" s="52">
        <v>3.1192828827172265</v>
      </c>
      <c r="AR60" s="69"/>
      <c r="AS60" s="53">
        <v>2.1361639599999993</v>
      </c>
    </row>
    <row r="61" spans="1:45" ht="20.25" customHeight="1" x14ac:dyDescent="0.25">
      <c r="A61" s="62" t="s">
        <v>481</v>
      </c>
      <c r="B61" s="62" t="s">
        <v>44</v>
      </c>
      <c r="C61" s="62" t="s">
        <v>84</v>
      </c>
      <c r="D61" s="33" t="s">
        <v>59</v>
      </c>
      <c r="E61" s="62" t="s">
        <v>482</v>
      </c>
      <c r="F61" s="62" t="s">
        <v>483</v>
      </c>
      <c r="G61" s="62"/>
      <c r="H61" s="62" t="s">
        <v>456</v>
      </c>
      <c r="I61" s="62" t="s">
        <v>436</v>
      </c>
      <c r="J61" s="62" t="s">
        <v>89</v>
      </c>
      <c r="K61" s="83">
        <v>1</v>
      </c>
      <c r="L61" s="84" t="s">
        <v>56</v>
      </c>
      <c r="M61" s="85" t="s">
        <v>484</v>
      </c>
      <c r="N61" s="93"/>
      <c r="O61" s="96"/>
      <c r="P61" s="96"/>
      <c r="Q61" s="37"/>
      <c r="R61" s="86">
        <v>1991</v>
      </c>
      <c r="S61" s="87">
        <v>2</v>
      </c>
      <c r="T61" s="41">
        <v>18.7376</v>
      </c>
      <c r="U61" s="41">
        <v>18.7376</v>
      </c>
      <c r="V61" s="100"/>
      <c r="W61" s="82">
        <v>0.969445</v>
      </c>
      <c r="X61" s="89">
        <v>2</v>
      </c>
      <c r="Y61" s="89">
        <v>10</v>
      </c>
      <c r="Z61" s="87">
        <v>1.8970500000000001</v>
      </c>
      <c r="AA61" s="90">
        <v>0.67641607637037604</v>
      </c>
      <c r="AB61" s="91">
        <v>414</v>
      </c>
      <c r="AC61" s="92">
        <v>35674</v>
      </c>
      <c r="AD61" s="93" t="s">
        <v>80</v>
      </c>
      <c r="AE61" s="319">
        <v>45.199999999999982</v>
      </c>
      <c r="AF61" s="319"/>
      <c r="AG61" s="48">
        <v>42887</v>
      </c>
      <c r="AH61" s="326">
        <v>45.2</v>
      </c>
      <c r="AI61" s="67"/>
      <c r="AJ61" s="41" t="s">
        <v>121</v>
      </c>
      <c r="AK61" s="58">
        <v>7.4999999999999997E-2</v>
      </c>
      <c r="AL61" s="58">
        <v>5.5745105192495585E-2</v>
      </c>
      <c r="AM61" s="50" t="s">
        <v>485</v>
      </c>
      <c r="AN61" s="59" t="s">
        <v>486</v>
      </c>
      <c r="AO61" s="59" t="s">
        <v>487</v>
      </c>
      <c r="AP61" s="51">
        <v>0.74485526428144477</v>
      </c>
      <c r="AQ61" s="52">
        <v>1.1040543682769841</v>
      </c>
      <c r="AR61" s="69"/>
      <c r="AS61" s="53">
        <v>1.8650346899999997</v>
      </c>
    </row>
    <row r="62" spans="1:45" ht="20.25" customHeight="1" x14ac:dyDescent="0.25">
      <c r="A62" s="62" t="s">
        <v>488</v>
      </c>
      <c r="B62" s="62" t="s">
        <v>44</v>
      </c>
      <c r="C62" s="62" t="s">
        <v>84</v>
      </c>
      <c r="D62" s="33" t="s">
        <v>59</v>
      </c>
      <c r="E62" s="62" t="s">
        <v>489</v>
      </c>
      <c r="F62" s="62" t="s">
        <v>490</v>
      </c>
      <c r="G62" s="62"/>
      <c r="H62" s="62" t="s">
        <v>444</v>
      </c>
      <c r="I62" s="62" t="s">
        <v>491</v>
      </c>
      <c r="J62" s="62" t="s">
        <v>89</v>
      </c>
      <c r="K62" s="83">
        <v>1</v>
      </c>
      <c r="L62" s="84" t="s">
        <v>56</v>
      </c>
      <c r="M62" s="85" t="s">
        <v>477</v>
      </c>
      <c r="N62" s="93"/>
      <c r="O62" s="96"/>
      <c r="P62" s="96"/>
      <c r="Q62" s="37"/>
      <c r="R62" s="86">
        <v>2004</v>
      </c>
      <c r="S62" s="87">
        <v>5.8</v>
      </c>
      <c r="T62" s="41">
        <v>30.7578</v>
      </c>
      <c r="U62" s="41">
        <v>30.7578</v>
      </c>
      <c r="V62" s="88"/>
      <c r="W62" s="82">
        <v>0.53028448275862072</v>
      </c>
      <c r="X62" s="89">
        <v>4</v>
      </c>
      <c r="Y62" s="89">
        <v>5</v>
      </c>
      <c r="Z62" s="87">
        <v>6.1515599999999999</v>
      </c>
      <c r="AA62" s="90">
        <v>0.13626387918001073</v>
      </c>
      <c r="AB62" s="91">
        <v>278</v>
      </c>
      <c r="AC62" s="92">
        <v>37653</v>
      </c>
      <c r="AD62" s="93" t="s">
        <v>80</v>
      </c>
      <c r="AE62" s="319">
        <v>51.62054221999999</v>
      </c>
      <c r="AF62" s="319"/>
      <c r="AG62" s="48">
        <v>42185</v>
      </c>
      <c r="AH62" s="326">
        <v>51</v>
      </c>
      <c r="AI62" s="67"/>
      <c r="AJ62" s="41" t="s">
        <v>192</v>
      </c>
      <c r="AK62" s="58">
        <v>7.0000000000000007E-2</v>
      </c>
      <c r="AL62" s="58">
        <v>7.5860418189927337E-2</v>
      </c>
      <c r="AM62" s="50" t="s">
        <v>492</v>
      </c>
      <c r="AN62" s="59" t="s">
        <v>493</v>
      </c>
      <c r="AO62" s="59" t="s">
        <v>494</v>
      </c>
      <c r="AP62" s="51">
        <v>1</v>
      </c>
      <c r="AQ62" s="52">
        <v>2.4249973948841013</v>
      </c>
      <c r="AR62" s="69"/>
      <c r="AS62" s="53">
        <v>3.5346537499999995</v>
      </c>
    </row>
    <row r="63" spans="1:45" ht="20.25" customHeight="1" x14ac:dyDescent="0.25">
      <c r="A63" s="62" t="s">
        <v>495</v>
      </c>
      <c r="B63" s="62" t="s">
        <v>44</v>
      </c>
      <c r="C63" s="62" t="s">
        <v>84</v>
      </c>
      <c r="D63" s="33" t="s">
        <v>59</v>
      </c>
      <c r="E63" s="62" t="s">
        <v>496</v>
      </c>
      <c r="F63" s="62" t="s">
        <v>497</v>
      </c>
      <c r="G63" s="62"/>
      <c r="H63" s="62" t="s">
        <v>444</v>
      </c>
      <c r="I63" s="62" t="s">
        <v>491</v>
      </c>
      <c r="J63" s="62" t="s">
        <v>89</v>
      </c>
      <c r="K63" s="83">
        <v>0.5</v>
      </c>
      <c r="L63" s="84" t="s">
        <v>55</v>
      </c>
      <c r="M63" s="85" t="s">
        <v>484</v>
      </c>
      <c r="N63" s="93"/>
      <c r="O63" s="96"/>
      <c r="P63" s="96"/>
      <c r="Q63" s="37"/>
      <c r="R63" s="86">
        <v>2014</v>
      </c>
      <c r="S63" s="87">
        <v>3.4</v>
      </c>
      <c r="T63" s="41">
        <v>19.364900000000002</v>
      </c>
      <c r="U63" s="41">
        <v>9.6824500000000011</v>
      </c>
      <c r="V63" s="88"/>
      <c r="W63" s="82">
        <v>0.6</v>
      </c>
      <c r="X63" s="89">
        <v>1</v>
      </c>
      <c r="Y63" s="89">
        <v>2</v>
      </c>
      <c r="Z63" s="87">
        <v>9.6824500000000011</v>
      </c>
      <c r="AA63" s="90">
        <v>0.06</v>
      </c>
      <c r="AB63" s="91">
        <v>92</v>
      </c>
      <c r="AC63" s="92">
        <v>39417</v>
      </c>
      <c r="AD63" s="93" t="s">
        <v>80</v>
      </c>
      <c r="AE63" s="319">
        <v>18.099999999999998</v>
      </c>
      <c r="AF63" s="319">
        <v>18.099999999999998</v>
      </c>
      <c r="AG63" s="48">
        <v>42887</v>
      </c>
      <c r="AH63" s="326">
        <v>18.100000000000001</v>
      </c>
      <c r="AI63" s="67"/>
      <c r="AJ63" s="41" t="s">
        <v>112</v>
      </c>
      <c r="AK63" s="58">
        <v>6.5000000000000002E-2</v>
      </c>
      <c r="AL63" s="58">
        <v>6.5018128176795573E-2</v>
      </c>
      <c r="AM63" s="50" t="s">
        <v>498</v>
      </c>
      <c r="AN63" s="59" t="s">
        <v>499</v>
      </c>
      <c r="AO63" s="59"/>
      <c r="AP63" s="51">
        <v>1</v>
      </c>
      <c r="AQ63" s="52">
        <v>3.2440741933827191</v>
      </c>
      <c r="AR63" s="69"/>
      <c r="AS63" s="53">
        <v>1.1358117200000002</v>
      </c>
    </row>
    <row r="64" spans="1:45" ht="20.25" customHeight="1" x14ac:dyDescent="0.25">
      <c r="A64" s="62" t="s">
        <v>500</v>
      </c>
      <c r="B64" s="62" t="s">
        <v>44</v>
      </c>
      <c r="C64" s="62" t="s">
        <v>84</v>
      </c>
      <c r="D64" s="33" t="s">
        <v>59</v>
      </c>
      <c r="E64" s="62" t="s">
        <v>501</v>
      </c>
      <c r="F64" s="62" t="s">
        <v>502</v>
      </c>
      <c r="G64" s="62"/>
      <c r="H64" s="62" t="s">
        <v>444</v>
      </c>
      <c r="I64" s="62" t="s">
        <v>491</v>
      </c>
      <c r="J64" s="62" t="s">
        <v>89</v>
      </c>
      <c r="K64" s="83">
        <v>0.5</v>
      </c>
      <c r="L64" s="84" t="s">
        <v>55</v>
      </c>
      <c r="M64" s="85" t="s">
        <v>484</v>
      </c>
      <c r="N64" s="93"/>
      <c r="O64" s="96"/>
      <c r="P64" s="96"/>
      <c r="Q64" s="93" t="s">
        <v>503</v>
      </c>
      <c r="R64" s="86">
        <v>2012</v>
      </c>
      <c r="S64" s="87">
        <v>4.2729999999999997</v>
      </c>
      <c r="T64" s="41">
        <v>23.352</v>
      </c>
      <c r="U64" s="41">
        <v>11.676</v>
      </c>
      <c r="V64" s="88"/>
      <c r="W64" s="82">
        <v>0.54650128715188395</v>
      </c>
      <c r="X64" s="89">
        <v>1</v>
      </c>
      <c r="Y64" s="89">
        <v>2</v>
      </c>
      <c r="Z64" s="87">
        <v>11.676</v>
      </c>
      <c r="AA64" s="90">
        <v>4.7129391602399318E-2</v>
      </c>
      <c r="AB64" s="91">
        <v>111</v>
      </c>
      <c r="AC64" s="92">
        <v>39417</v>
      </c>
      <c r="AD64" s="93" t="s">
        <v>80</v>
      </c>
      <c r="AE64" s="319">
        <v>22.849999999999998</v>
      </c>
      <c r="AF64" s="319">
        <v>22.849999999999998</v>
      </c>
      <c r="AG64" s="48">
        <v>42887</v>
      </c>
      <c r="AH64" s="326">
        <v>22.85</v>
      </c>
      <c r="AI64" s="67"/>
      <c r="AJ64" s="41" t="s">
        <v>112</v>
      </c>
      <c r="AK64" s="58">
        <v>6.25E-2</v>
      </c>
      <c r="AL64" s="58">
        <v>6.4648910284463873E-2</v>
      </c>
      <c r="AM64" s="50" t="s">
        <v>504</v>
      </c>
      <c r="AN64" s="59" t="s">
        <v>505</v>
      </c>
      <c r="AO64" s="59"/>
      <c r="AP64" s="51">
        <v>1</v>
      </c>
      <c r="AQ64" s="52">
        <v>4.7407093288471822</v>
      </c>
      <c r="AR64" s="69"/>
      <c r="AS64" s="53">
        <v>1.30122502</v>
      </c>
    </row>
    <row r="65" spans="1:45" ht="20.25" customHeight="1" x14ac:dyDescent="0.25">
      <c r="A65" s="62" t="s">
        <v>506</v>
      </c>
      <c r="B65" s="62" t="s">
        <v>44</v>
      </c>
      <c r="C65" s="62" t="s">
        <v>84</v>
      </c>
      <c r="D65" s="33" t="s">
        <v>59</v>
      </c>
      <c r="E65" s="62" t="s">
        <v>507</v>
      </c>
      <c r="F65" s="62" t="s">
        <v>508</v>
      </c>
      <c r="G65" s="62"/>
      <c r="H65" s="62" t="s">
        <v>444</v>
      </c>
      <c r="I65" s="62" t="s">
        <v>491</v>
      </c>
      <c r="J65" s="62" t="s">
        <v>89</v>
      </c>
      <c r="K65" s="83">
        <v>0.5</v>
      </c>
      <c r="L65" s="84" t="s">
        <v>55</v>
      </c>
      <c r="M65" s="85" t="s">
        <v>484</v>
      </c>
      <c r="N65" s="93"/>
      <c r="O65" s="96"/>
      <c r="P65" s="96"/>
      <c r="Q65" s="93"/>
      <c r="R65" s="86">
        <v>2012</v>
      </c>
      <c r="S65" s="87">
        <v>3.7551999999999999</v>
      </c>
      <c r="T65" s="41">
        <v>18.247199999999996</v>
      </c>
      <c r="U65" s="41">
        <v>9.1235999999999979</v>
      </c>
      <c r="V65" s="88"/>
      <c r="W65" s="82">
        <v>0.48591819343843196</v>
      </c>
      <c r="X65" s="89">
        <v>1</v>
      </c>
      <c r="Y65" s="89">
        <v>4</v>
      </c>
      <c r="Z65" s="87">
        <v>4.561799999999999</v>
      </c>
      <c r="AA65" s="90">
        <v>0.14511815511420934</v>
      </c>
      <c r="AB65" s="91">
        <v>150</v>
      </c>
      <c r="AC65" s="92">
        <v>39417</v>
      </c>
      <c r="AD65" s="93" t="s">
        <v>80</v>
      </c>
      <c r="AE65" s="319">
        <v>17.05</v>
      </c>
      <c r="AF65" s="319">
        <v>17.05</v>
      </c>
      <c r="AG65" s="48">
        <v>42887</v>
      </c>
      <c r="AH65" s="326">
        <v>17.05</v>
      </c>
      <c r="AI65" s="67"/>
      <c r="AJ65" s="41" t="s">
        <v>112</v>
      </c>
      <c r="AK65" s="58">
        <v>6.5000000000000002E-2</v>
      </c>
      <c r="AL65" s="58">
        <v>7.2730191202346042E-2</v>
      </c>
      <c r="AM65" s="50" t="s">
        <v>504</v>
      </c>
      <c r="AN65" s="59" t="s">
        <v>509</v>
      </c>
      <c r="AO65" s="59" t="s">
        <v>510</v>
      </c>
      <c r="AP65" s="51">
        <v>1</v>
      </c>
      <c r="AQ65" s="52">
        <v>1.5760872878449332</v>
      </c>
      <c r="AR65" s="69"/>
      <c r="AS65" s="53">
        <v>1.1091092900000001</v>
      </c>
    </row>
    <row r="66" spans="1:45" ht="20.25" customHeight="1" x14ac:dyDescent="0.25">
      <c r="A66" s="62" t="s">
        <v>511</v>
      </c>
      <c r="B66" s="62" t="s">
        <v>44</v>
      </c>
      <c r="C66" s="62" t="s">
        <v>84</v>
      </c>
      <c r="D66" s="33" t="s">
        <v>59</v>
      </c>
      <c r="E66" s="62" t="s">
        <v>512</v>
      </c>
      <c r="F66" s="62" t="s">
        <v>513</v>
      </c>
      <c r="G66" s="62"/>
      <c r="H66" s="62" t="s">
        <v>444</v>
      </c>
      <c r="I66" s="62" t="s">
        <v>491</v>
      </c>
      <c r="J66" s="62" t="s">
        <v>89</v>
      </c>
      <c r="K66" s="83">
        <v>0.5</v>
      </c>
      <c r="L66" s="84" t="s">
        <v>55</v>
      </c>
      <c r="M66" s="85" t="s">
        <v>484</v>
      </c>
      <c r="N66" s="93"/>
      <c r="O66" s="96"/>
      <c r="P66" s="96"/>
      <c r="Q66" s="93"/>
      <c r="R66" s="86">
        <v>2012</v>
      </c>
      <c r="S66" s="87">
        <v>1.2450000000000001</v>
      </c>
      <c r="T66" s="41">
        <v>5.4649999999999999</v>
      </c>
      <c r="U66" s="41">
        <v>2.7324999999999999</v>
      </c>
      <c r="V66" s="88"/>
      <c r="W66" s="82">
        <v>0.43895582329317262</v>
      </c>
      <c r="X66" s="89">
        <v>1</v>
      </c>
      <c r="Y66" s="89">
        <v>1</v>
      </c>
      <c r="Z66" s="87">
        <v>5.4649999999999999</v>
      </c>
      <c r="AA66" s="90">
        <v>6.9891484274416035E-2</v>
      </c>
      <c r="AB66" s="91">
        <v>34</v>
      </c>
      <c r="AC66" s="92">
        <v>39417</v>
      </c>
      <c r="AD66" s="93" t="s">
        <v>80</v>
      </c>
      <c r="AE66" s="319">
        <v>5.7000000000000011</v>
      </c>
      <c r="AF66" s="319">
        <v>5.7000000000000011</v>
      </c>
      <c r="AG66" s="48">
        <v>42887</v>
      </c>
      <c r="AH66" s="326">
        <v>5.7</v>
      </c>
      <c r="AI66" s="67"/>
      <c r="AJ66" s="41" t="s">
        <v>112</v>
      </c>
      <c r="AK66" s="58">
        <v>6.5000000000000002E-2</v>
      </c>
      <c r="AL66" s="58">
        <v>6.2732378947368411E-2</v>
      </c>
      <c r="AM66" s="50" t="s">
        <v>514</v>
      </c>
      <c r="AN66" s="59"/>
      <c r="AO66" s="59"/>
      <c r="AP66" s="51">
        <v>1</v>
      </c>
      <c r="AQ66" s="52">
        <v>2.5000000000000004</v>
      </c>
      <c r="AR66" s="69"/>
      <c r="AS66" s="53">
        <v>0.33088299999999998</v>
      </c>
    </row>
    <row r="67" spans="1:45" ht="20.25" customHeight="1" x14ac:dyDescent="0.25">
      <c r="A67" s="62" t="s">
        <v>515</v>
      </c>
      <c r="B67" s="62" t="s">
        <v>44</v>
      </c>
      <c r="C67" s="62" t="s">
        <v>84</v>
      </c>
      <c r="D67" s="33" t="s">
        <v>59</v>
      </c>
      <c r="E67" s="62" t="s">
        <v>516</v>
      </c>
      <c r="F67" s="62" t="s">
        <v>517</v>
      </c>
      <c r="G67" s="62"/>
      <c r="H67" s="62" t="s">
        <v>444</v>
      </c>
      <c r="I67" s="62" t="s">
        <v>491</v>
      </c>
      <c r="J67" s="62" t="s">
        <v>89</v>
      </c>
      <c r="K67" s="83">
        <v>0.5</v>
      </c>
      <c r="L67" s="84" t="s">
        <v>55</v>
      </c>
      <c r="M67" s="85" t="s">
        <v>484</v>
      </c>
      <c r="N67" s="93"/>
      <c r="O67" s="96"/>
      <c r="P67" s="96"/>
      <c r="Q67" s="93"/>
      <c r="R67" s="86">
        <v>2010</v>
      </c>
      <c r="S67" s="87">
        <v>3.1040000000000001</v>
      </c>
      <c r="T67" s="41">
        <v>18.654</v>
      </c>
      <c r="U67" s="41">
        <v>9.327</v>
      </c>
      <c r="V67" s="88"/>
      <c r="W67" s="82">
        <v>0.6009664948453608</v>
      </c>
      <c r="X67" s="89">
        <v>1</v>
      </c>
      <c r="Y67" s="89">
        <v>1</v>
      </c>
      <c r="Z67" s="87">
        <v>18.654</v>
      </c>
      <c r="AA67" s="90">
        <v>3.2164683177870697E-2</v>
      </c>
      <c r="AB67" s="91">
        <v>84</v>
      </c>
      <c r="AC67" s="92">
        <v>39417</v>
      </c>
      <c r="AD67" s="93" t="s">
        <v>80</v>
      </c>
      <c r="AE67" s="319">
        <v>17.149999999999999</v>
      </c>
      <c r="AF67" s="319">
        <v>17.149999999999999</v>
      </c>
      <c r="AG67" s="48">
        <v>42887</v>
      </c>
      <c r="AH67" s="326">
        <v>17.149999999999999</v>
      </c>
      <c r="AI67" s="67"/>
      <c r="AJ67" s="41" t="s">
        <v>112</v>
      </c>
      <c r="AK67" s="58">
        <v>6.5000000000000002E-2</v>
      </c>
      <c r="AL67" s="58">
        <v>6.5169544023323603E-2</v>
      </c>
      <c r="AM67" s="50" t="s">
        <v>518</v>
      </c>
      <c r="AN67" s="59"/>
      <c r="AO67" s="59"/>
      <c r="AP67" s="51">
        <v>1</v>
      </c>
      <c r="AQ67" s="52">
        <v>3.1666666666666661</v>
      </c>
      <c r="AR67" s="69"/>
      <c r="AS67" s="53">
        <v>1.0663581899999999</v>
      </c>
    </row>
    <row r="68" spans="1:45" ht="20.25" customHeight="1" x14ac:dyDescent="0.25">
      <c r="A68" s="62" t="s">
        <v>519</v>
      </c>
      <c r="B68" s="62" t="s">
        <v>44</v>
      </c>
      <c r="C68" s="62" t="s">
        <v>84</v>
      </c>
      <c r="D68" s="33" t="s">
        <v>59</v>
      </c>
      <c r="E68" s="62" t="s">
        <v>520</v>
      </c>
      <c r="F68" s="62" t="s">
        <v>521</v>
      </c>
      <c r="G68" s="62"/>
      <c r="H68" s="62" t="s">
        <v>444</v>
      </c>
      <c r="I68" s="62" t="s">
        <v>491</v>
      </c>
      <c r="J68" s="62" t="s">
        <v>89</v>
      </c>
      <c r="K68" s="83">
        <v>0.5</v>
      </c>
      <c r="L68" s="84" t="s">
        <v>55</v>
      </c>
      <c r="M68" s="85" t="s">
        <v>484</v>
      </c>
      <c r="N68" s="93"/>
      <c r="O68" s="96"/>
      <c r="P68" s="96"/>
      <c r="Q68" s="93"/>
      <c r="R68" s="86">
        <v>2013</v>
      </c>
      <c r="S68" s="87">
        <v>3.5019999999999998</v>
      </c>
      <c r="T68" s="41">
        <v>17.859099999999998</v>
      </c>
      <c r="U68" s="41">
        <v>8.929549999999999</v>
      </c>
      <c r="V68" s="88"/>
      <c r="W68" s="82">
        <v>0.50996858937749856</v>
      </c>
      <c r="X68" s="89">
        <v>1</v>
      </c>
      <c r="Y68" s="89">
        <v>1</v>
      </c>
      <c r="Z68" s="87">
        <v>17.859099999999998</v>
      </c>
      <c r="AA68" s="90">
        <v>0.21199000000000001</v>
      </c>
      <c r="AB68" s="91">
        <v>242</v>
      </c>
      <c r="AC68" s="92">
        <v>39417</v>
      </c>
      <c r="AD68" s="93" t="s">
        <v>80</v>
      </c>
      <c r="AE68" s="319">
        <v>21.15</v>
      </c>
      <c r="AF68" s="319">
        <v>21.15</v>
      </c>
      <c r="AG68" s="48">
        <v>42887</v>
      </c>
      <c r="AH68" s="326">
        <v>21.15</v>
      </c>
      <c r="AI68" s="67"/>
      <c r="AJ68" s="41" t="s">
        <v>112</v>
      </c>
      <c r="AK68" s="58">
        <v>5.7500000000000002E-2</v>
      </c>
      <c r="AL68" s="58">
        <v>5.955632907801417E-2</v>
      </c>
      <c r="AM68" s="50" t="s">
        <v>522</v>
      </c>
      <c r="AN68" s="59"/>
      <c r="AO68" s="59"/>
      <c r="AP68" s="51">
        <v>1</v>
      </c>
      <c r="AQ68" s="52">
        <v>11.5</v>
      </c>
      <c r="AR68" s="69"/>
      <c r="AS68" s="53">
        <v>1.2040168899999997</v>
      </c>
    </row>
    <row r="69" spans="1:45" ht="20.25" customHeight="1" x14ac:dyDescent="0.25">
      <c r="A69" s="62" t="s">
        <v>523</v>
      </c>
      <c r="B69" s="62" t="s">
        <v>44</v>
      </c>
      <c r="C69" s="62" t="s">
        <v>84</v>
      </c>
      <c r="D69" s="33" t="s">
        <v>59</v>
      </c>
      <c r="E69" s="62" t="s">
        <v>524</v>
      </c>
      <c r="F69" s="62" t="s">
        <v>525</v>
      </c>
      <c r="G69" s="62"/>
      <c r="H69" s="62" t="s">
        <v>444</v>
      </c>
      <c r="I69" s="62" t="s">
        <v>491</v>
      </c>
      <c r="J69" s="62" t="s">
        <v>89</v>
      </c>
      <c r="K69" s="83">
        <v>0.5</v>
      </c>
      <c r="L69" s="84" t="s">
        <v>55</v>
      </c>
      <c r="M69" s="85" t="s">
        <v>484</v>
      </c>
      <c r="N69" s="93"/>
      <c r="O69" s="96"/>
      <c r="P69" s="96"/>
      <c r="Q69" s="93"/>
      <c r="R69" s="86">
        <v>2012</v>
      </c>
      <c r="S69" s="87">
        <v>2.5190000000000001</v>
      </c>
      <c r="T69" s="41">
        <v>13.433</v>
      </c>
      <c r="U69" s="41">
        <v>6.7164999999999999</v>
      </c>
      <c r="V69" s="88"/>
      <c r="W69" s="82">
        <v>0.53327907899960292</v>
      </c>
      <c r="X69" s="89">
        <v>1</v>
      </c>
      <c r="Y69" s="89">
        <v>1</v>
      </c>
      <c r="Z69" s="87">
        <v>13.433299999999999</v>
      </c>
      <c r="AA69" s="90">
        <v>2.8549962434259956E-2</v>
      </c>
      <c r="AB69" s="91">
        <v>200</v>
      </c>
      <c r="AC69" s="92">
        <v>39417</v>
      </c>
      <c r="AD69" s="93" t="s">
        <v>80</v>
      </c>
      <c r="AE69" s="319">
        <v>14.55</v>
      </c>
      <c r="AF69" s="319">
        <v>14.55</v>
      </c>
      <c r="AG69" s="48">
        <v>42887</v>
      </c>
      <c r="AH69" s="326">
        <v>14.55</v>
      </c>
      <c r="AI69" s="67"/>
      <c r="AJ69" s="41" t="s">
        <v>112</v>
      </c>
      <c r="AK69" s="58">
        <v>0.06</v>
      </c>
      <c r="AL69" s="58">
        <v>6.4235859793814437E-2</v>
      </c>
      <c r="AM69" s="50" t="s">
        <v>526</v>
      </c>
      <c r="AN69" s="59"/>
      <c r="AO69" s="59"/>
      <c r="AP69" s="51">
        <v>1</v>
      </c>
      <c r="AQ69" s="52">
        <v>5.5</v>
      </c>
      <c r="AR69" s="69"/>
      <c r="AS69" s="53">
        <v>0.88184173000000021</v>
      </c>
    </row>
    <row r="70" spans="1:45" ht="20.25" customHeight="1" x14ac:dyDescent="0.25">
      <c r="A70" s="62" t="s">
        <v>527</v>
      </c>
      <c r="B70" s="62" t="s">
        <v>44</v>
      </c>
      <c r="C70" s="62" t="s">
        <v>84</v>
      </c>
      <c r="D70" s="33" t="s">
        <v>59</v>
      </c>
      <c r="E70" s="62" t="s">
        <v>528</v>
      </c>
      <c r="F70" s="62" t="s">
        <v>529</v>
      </c>
      <c r="G70" s="62"/>
      <c r="H70" s="62" t="s">
        <v>444</v>
      </c>
      <c r="I70" s="62" t="s">
        <v>491</v>
      </c>
      <c r="J70" s="62" t="s">
        <v>89</v>
      </c>
      <c r="K70" s="83">
        <v>1</v>
      </c>
      <c r="L70" s="84"/>
      <c r="M70" s="85" t="s">
        <v>484</v>
      </c>
      <c r="N70" s="93"/>
      <c r="O70" s="96"/>
      <c r="P70" s="96"/>
      <c r="Q70" s="93"/>
      <c r="R70" s="86">
        <v>2015</v>
      </c>
      <c r="S70" s="87">
        <v>4.45</v>
      </c>
      <c r="T70" s="41">
        <v>1.8595999999999999</v>
      </c>
      <c r="U70" s="41">
        <v>1.8595999999999999</v>
      </c>
      <c r="V70" s="88"/>
      <c r="W70" s="82"/>
      <c r="X70" s="89"/>
      <c r="Y70" s="89"/>
      <c r="Z70" s="87"/>
      <c r="AA70" s="90"/>
      <c r="AB70" s="91"/>
      <c r="AC70" s="92">
        <v>39417</v>
      </c>
      <c r="AD70" s="93" t="s">
        <v>80</v>
      </c>
      <c r="AE70" s="319">
        <v>5.25</v>
      </c>
      <c r="AF70" s="319"/>
      <c r="AG70" s="48">
        <v>42551</v>
      </c>
      <c r="AH70" s="326">
        <v>4.95</v>
      </c>
      <c r="AI70" s="67"/>
      <c r="AJ70" s="41" t="s">
        <v>192</v>
      </c>
      <c r="AK70" s="58">
        <v>0.06</v>
      </c>
      <c r="AL70" s="58">
        <v>6.5382712129828588E-2</v>
      </c>
      <c r="AM70" s="50" t="s">
        <v>530</v>
      </c>
      <c r="AN70" s="59" t="s">
        <v>531</v>
      </c>
      <c r="AO70" s="59"/>
      <c r="AP70" s="51">
        <v>1</v>
      </c>
      <c r="AQ70" s="52">
        <v>8.3210803017349626</v>
      </c>
      <c r="AR70" s="69"/>
      <c r="AS70" s="53">
        <v>0.32992282000000001</v>
      </c>
    </row>
    <row r="71" spans="1:45" ht="20.25" customHeight="1" x14ac:dyDescent="0.25">
      <c r="A71" s="62" t="s">
        <v>532</v>
      </c>
      <c r="B71" s="62" t="s">
        <v>44</v>
      </c>
      <c r="C71" s="62" t="s">
        <v>84</v>
      </c>
      <c r="D71" s="33" t="s">
        <v>59</v>
      </c>
      <c r="E71" s="62" t="s">
        <v>533</v>
      </c>
      <c r="F71" s="62" t="s">
        <v>534</v>
      </c>
      <c r="G71" s="62"/>
      <c r="H71" s="62" t="s">
        <v>444</v>
      </c>
      <c r="I71" s="62" t="s">
        <v>491</v>
      </c>
      <c r="J71" s="62" t="s">
        <v>89</v>
      </c>
      <c r="K71" s="83">
        <v>0.5</v>
      </c>
      <c r="L71" s="84" t="s">
        <v>55</v>
      </c>
      <c r="M71" s="85" t="s">
        <v>484</v>
      </c>
      <c r="N71" s="93"/>
      <c r="O71" s="96"/>
      <c r="P71" s="96"/>
      <c r="Q71" s="93"/>
      <c r="R71" s="86">
        <v>2010</v>
      </c>
      <c r="S71" s="87">
        <v>3.7852999999999999</v>
      </c>
      <c r="T71" s="41">
        <v>17.297999999999998</v>
      </c>
      <c r="U71" s="41">
        <v>8.6489999999999991</v>
      </c>
      <c r="V71" s="88"/>
      <c r="W71" s="82">
        <v>0.45697831083401574</v>
      </c>
      <c r="X71" s="89">
        <v>1</v>
      </c>
      <c r="Y71" s="89">
        <v>1</v>
      </c>
      <c r="Z71" s="87">
        <v>17.297000000000001</v>
      </c>
      <c r="AA71" s="90">
        <v>0.1414118055154073</v>
      </c>
      <c r="AB71" s="91">
        <v>243</v>
      </c>
      <c r="AC71" s="92">
        <v>39417</v>
      </c>
      <c r="AD71" s="93" t="s">
        <v>80</v>
      </c>
      <c r="AE71" s="319">
        <v>21.95</v>
      </c>
      <c r="AF71" s="319">
        <v>21.95</v>
      </c>
      <c r="AG71" s="48">
        <v>42887</v>
      </c>
      <c r="AH71" s="326">
        <v>21.95</v>
      </c>
      <c r="AI71" s="67"/>
      <c r="AJ71" s="41" t="s">
        <v>112</v>
      </c>
      <c r="AK71" s="58">
        <v>0.06</v>
      </c>
      <c r="AL71" s="58">
        <v>6.6246642369020503E-2</v>
      </c>
      <c r="AM71" s="50" t="s">
        <v>535</v>
      </c>
      <c r="AN71" s="59"/>
      <c r="AO71" s="59"/>
      <c r="AP71" s="51">
        <v>1</v>
      </c>
      <c r="AQ71" s="52">
        <v>8.6666666666666679</v>
      </c>
      <c r="AR71" s="69"/>
      <c r="AS71" s="53">
        <v>1.4112391900000005</v>
      </c>
    </row>
    <row r="72" spans="1:45" ht="20.25" customHeight="1" x14ac:dyDescent="0.25">
      <c r="A72" s="62" t="s">
        <v>536</v>
      </c>
      <c r="B72" s="62" t="s">
        <v>44</v>
      </c>
      <c r="C72" s="62" t="s">
        <v>84</v>
      </c>
      <c r="D72" s="33" t="s">
        <v>59</v>
      </c>
      <c r="E72" s="62" t="s">
        <v>537</v>
      </c>
      <c r="F72" s="62" t="s">
        <v>538</v>
      </c>
      <c r="G72" s="62"/>
      <c r="H72" s="62" t="s">
        <v>444</v>
      </c>
      <c r="I72" s="62" t="s">
        <v>491</v>
      </c>
      <c r="J72" s="62" t="s">
        <v>89</v>
      </c>
      <c r="K72" s="83">
        <v>0.5</v>
      </c>
      <c r="L72" s="84" t="s">
        <v>55</v>
      </c>
      <c r="M72" s="85" t="s">
        <v>484</v>
      </c>
      <c r="N72" s="93"/>
      <c r="O72" s="96"/>
      <c r="P72" s="96"/>
      <c r="Q72" s="93"/>
      <c r="R72" s="86">
        <v>2011</v>
      </c>
      <c r="S72" s="87">
        <v>3.85</v>
      </c>
      <c r="T72" s="41">
        <v>17.003900000000002</v>
      </c>
      <c r="U72" s="41">
        <v>8.5019500000000008</v>
      </c>
      <c r="V72" s="88"/>
      <c r="W72" s="82">
        <v>0.44165974025974031</v>
      </c>
      <c r="X72" s="89">
        <v>1</v>
      </c>
      <c r="Y72" s="89">
        <v>1</v>
      </c>
      <c r="Z72" s="87">
        <v>17.003900000000002</v>
      </c>
      <c r="AA72" s="90">
        <v>0</v>
      </c>
      <c r="AB72" s="91">
        <v>62</v>
      </c>
      <c r="AC72" s="92">
        <v>39417</v>
      </c>
      <c r="AD72" s="93" t="s">
        <v>80</v>
      </c>
      <c r="AE72" s="319">
        <v>27.125</v>
      </c>
      <c r="AF72" s="319">
        <v>27.125</v>
      </c>
      <c r="AG72" s="48">
        <v>42887</v>
      </c>
      <c r="AH72" s="326">
        <v>27.125</v>
      </c>
      <c r="AI72" s="67"/>
      <c r="AJ72" s="41" t="s">
        <v>112</v>
      </c>
      <c r="AK72" s="58">
        <v>6.5000000000000002E-2</v>
      </c>
      <c r="AL72" s="58">
        <v>6.7752446820276493E-2</v>
      </c>
      <c r="AM72" s="50" t="s">
        <v>539</v>
      </c>
      <c r="AN72" s="59"/>
      <c r="AO72" s="59"/>
      <c r="AP72" s="51">
        <v>1</v>
      </c>
      <c r="AQ72" s="52">
        <v>9.2499999999999982</v>
      </c>
      <c r="AR72" s="69"/>
      <c r="AS72" s="53">
        <v>1.8359398299999998</v>
      </c>
    </row>
    <row r="73" spans="1:45" ht="20.25" customHeight="1" x14ac:dyDescent="0.25">
      <c r="A73" s="62" t="s">
        <v>540</v>
      </c>
      <c r="B73" s="62" t="s">
        <v>44</v>
      </c>
      <c r="C73" s="62" t="s">
        <v>84</v>
      </c>
      <c r="D73" s="33" t="s">
        <v>59</v>
      </c>
      <c r="E73" s="62" t="s">
        <v>541</v>
      </c>
      <c r="F73" s="62" t="s">
        <v>542</v>
      </c>
      <c r="G73" s="62"/>
      <c r="H73" s="62" t="s">
        <v>444</v>
      </c>
      <c r="I73" s="62" t="s">
        <v>491</v>
      </c>
      <c r="J73" s="62" t="s">
        <v>89</v>
      </c>
      <c r="K73" s="83">
        <v>0.5</v>
      </c>
      <c r="L73" s="84" t="s">
        <v>55</v>
      </c>
      <c r="M73" s="85" t="s">
        <v>484</v>
      </c>
      <c r="N73" s="93"/>
      <c r="O73" s="96"/>
      <c r="P73" s="96"/>
      <c r="Q73" s="93"/>
      <c r="R73" s="86">
        <v>2015</v>
      </c>
      <c r="S73" s="87">
        <v>7.7</v>
      </c>
      <c r="T73" s="41">
        <v>1.8093000000000001</v>
      </c>
      <c r="U73" s="41">
        <v>0.90465000000000007</v>
      </c>
      <c r="V73" s="88"/>
      <c r="W73" s="82">
        <v>1</v>
      </c>
      <c r="X73" s="89">
        <v>1</v>
      </c>
      <c r="Y73" s="89">
        <v>1</v>
      </c>
      <c r="Z73" s="87">
        <v>1.8</v>
      </c>
      <c r="AA73" s="90">
        <v>0.33</v>
      </c>
      <c r="AB73" s="91">
        <v>38</v>
      </c>
      <c r="AC73" s="92">
        <v>39417</v>
      </c>
      <c r="AD73" s="93" t="s">
        <v>80</v>
      </c>
      <c r="AE73" s="319">
        <v>2.2250000000000005</v>
      </c>
      <c r="AF73" s="319">
        <v>2.2250000000000005</v>
      </c>
      <c r="AG73" s="48">
        <v>42887</v>
      </c>
      <c r="AH73" s="326">
        <v>2.2250000000000001</v>
      </c>
      <c r="AI73" s="67"/>
      <c r="AJ73" s="41" t="s">
        <v>112</v>
      </c>
      <c r="AK73" s="58">
        <v>5.7500000000000002E-2</v>
      </c>
      <c r="AL73" s="58">
        <v>5.3813742134831477E-2</v>
      </c>
      <c r="AM73" s="50" t="s">
        <v>543</v>
      </c>
      <c r="AN73" s="59"/>
      <c r="AO73" s="59"/>
      <c r="AP73" s="51">
        <v>1</v>
      </c>
      <c r="AQ73" s="52">
        <v>13.250000000000004</v>
      </c>
      <c r="AR73" s="69"/>
      <c r="AS73" s="53">
        <v>0.16407323000000001</v>
      </c>
    </row>
    <row r="74" spans="1:45" ht="20.25" customHeight="1" x14ac:dyDescent="0.25">
      <c r="A74" s="62" t="s">
        <v>544</v>
      </c>
      <c r="B74" s="62" t="s">
        <v>44</v>
      </c>
      <c r="C74" s="62" t="s">
        <v>84</v>
      </c>
      <c r="D74" s="33" t="s">
        <v>59</v>
      </c>
      <c r="E74" s="62" t="s">
        <v>545</v>
      </c>
      <c r="F74" s="62" t="s">
        <v>546</v>
      </c>
      <c r="G74" s="62"/>
      <c r="H74" s="62" t="s">
        <v>444</v>
      </c>
      <c r="I74" s="62" t="s">
        <v>491</v>
      </c>
      <c r="J74" s="62" t="s">
        <v>89</v>
      </c>
      <c r="K74" s="83">
        <v>0.5</v>
      </c>
      <c r="L74" s="84" t="s">
        <v>55</v>
      </c>
      <c r="M74" s="85" t="s">
        <v>484</v>
      </c>
      <c r="N74" s="93"/>
      <c r="O74" s="96"/>
      <c r="P74" s="96"/>
      <c r="Q74" s="93"/>
      <c r="R74" s="86">
        <v>2015</v>
      </c>
      <c r="S74" s="87">
        <v>11.3</v>
      </c>
      <c r="T74" s="41">
        <v>6.1888000000000005</v>
      </c>
      <c r="U74" s="41">
        <v>3.0944000000000003</v>
      </c>
      <c r="V74" s="88"/>
      <c r="W74" s="82">
        <v>1</v>
      </c>
      <c r="X74" s="89">
        <v>1</v>
      </c>
      <c r="Y74" s="89">
        <v>1</v>
      </c>
      <c r="Z74" s="87">
        <v>6.1</v>
      </c>
      <c r="AA74" s="90">
        <v>0.1</v>
      </c>
      <c r="AB74" s="91">
        <v>49</v>
      </c>
      <c r="AC74" s="92">
        <v>39417</v>
      </c>
      <c r="AD74" s="93" t="s">
        <v>80</v>
      </c>
      <c r="AE74" s="319">
        <v>7.2999999999999989</v>
      </c>
      <c r="AF74" s="319">
        <v>7.2999999999999989</v>
      </c>
      <c r="AG74" s="48">
        <v>42887</v>
      </c>
      <c r="AH74" s="326">
        <v>7.3</v>
      </c>
      <c r="AI74" s="67"/>
      <c r="AJ74" s="41" t="s">
        <v>112</v>
      </c>
      <c r="AK74" s="58">
        <v>5.7500000000000002E-2</v>
      </c>
      <c r="AL74" s="58">
        <v>5.85272904109315E-2</v>
      </c>
      <c r="AM74" s="50" t="s">
        <v>543</v>
      </c>
      <c r="AN74" s="59"/>
      <c r="AO74" s="59"/>
      <c r="AP74" s="51">
        <v>1</v>
      </c>
      <c r="AQ74" s="52">
        <v>13.25</v>
      </c>
      <c r="AR74" s="69"/>
      <c r="AS74" s="53">
        <v>0.45111345999999997</v>
      </c>
    </row>
    <row r="75" spans="1:45" ht="20.25" customHeight="1" x14ac:dyDescent="0.25">
      <c r="A75" s="62" t="s">
        <v>547</v>
      </c>
      <c r="B75" s="62" t="s">
        <v>44</v>
      </c>
      <c r="C75" s="62" t="s">
        <v>84</v>
      </c>
      <c r="D75" s="33" t="s">
        <v>59</v>
      </c>
      <c r="E75" s="62" t="s">
        <v>548</v>
      </c>
      <c r="F75" s="62" t="s">
        <v>549</v>
      </c>
      <c r="G75" s="62"/>
      <c r="H75" s="62" t="s">
        <v>444</v>
      </c>
      <c r="I75" s="62" t="s">
        <v>491</v>
      </c>
      <c r="J75" s="62" t="s">
        <v>89</v>
      </c>
      <c r="K75" s="83">
        <v>0.5</v>
      </c>
      <c r="L75" s="84" t="s">
        <v>55</v>
      </c>
      <c r="M75" s="85" t="s">
        <v>484</v>
      </c>
      <c r="N75" s="93"/>
      <c r="O75" s="96"/>
      <c r="P75" s="96"/>
      <c r="Q75" s="93"/>
      <c r="R75" s="86">
        <v>2013</v>
      </c>
      <c r="S75" s="87">
        <v>1.7704</v>
      </c>
      <c r="T75" s="41">
        <v>10.105399999999999</v>
      </c>
      <c r="U75" s="41">
        <v>5.0526999999999997</v>
      </c>
      <c r="V75" s="88"/>
      <c r="W75" s="82">
        <v>0.57079755987347491</v>
      </c>
      <c r="X75" s="89">
        <v>1</v>
      </c>
      <c r="Y75" s="89">
        <v>1</v>
      </c>
      <c r="Z75" s="87">
        <v>10.105399999999999</v>
      </c>
      <c r="AA75" s="90">
        <v>1.585E-2</v>
      </c>
      <c r="AB75" s="91">
        <v>47</v>
      </c>
      <c r="AC75" s="92">
        <v>39417</v>
      </c>
      <c r="AD75" s="93" t="s">
        <v>80</v>
      </c>
      <c r="AE75" s="319">
        <v>11.149999999999997</v>
      </c>
      <c r="AF75" s="319">
        <v>11.149999999999997</v>
      </c>
      <c r="AG75" s="48">
        <v>42887</v>
      </c>
      <c r="AH75" s="326">
        <v>11.15</v>
      </c>
      <c r="AI75" s="67"/>
      <c r="AJ75" s="41" t="s">
        <v>112</v>
      </c>
      <c r="AK75" s="58">
        <v>5.7500000000000002E-2</v>
      </c>
      <c r="AL75" s="58">
        <v>5.6367304035874442E-2</v>
      </c>
      <c r="AM75" s="50" t="s">
        <v>224</v>
      </c>
      <c r="AN75" s="59"/>
      <c r="AO75" s="59"/>
      <c r="AP75" s="51">
        <v>1</v>
      </c>
      <c r="AQ75" s="52">
        <v>11.499999999999996</v>
      </c>
      <c r="AR75" s="69"/>
      <c r="AS75" s="53">
        <v>0.59516830000000009</v>
      </c>
    </row>
    <row r="76" spans="1:45" ht="20.25" customHeight="1" x14ac:dyDescent="0.25">
      <c r="A76" s="62" t="s">
        <v>550</v>
      </c>
      <c r="B76" s="62" t="s">
        <v>44</v>
      </c>
      <c r="C76" s="62" t="s">
        <v>84</v>
      </c>
      <c r="D76" s="33" t="s">
        <v>59</v>
      </c>
      <c r="E76" s="62" t="s">
        <v>551</v>
      </c>
      <c r="F76" s="62" t="s">
        <v>552</v>
      </c>
      <c r="G76" s="62"/>
      <c r="H76" s="62" t="s">
        <v>444</v>
      </c>
      <c r="I76" s="62" t="s">
        <v>491</v>
      </c>
      <c r="J76" s="62" t="s">
        <v>89</v>
      </c>
      <c r="K76" s="83">
        <v>1</v>
      </c>
      <c r="L76" s="84"/>
      <c r="M76" s="85" t="s">
        <v>484</v>
      </c>
      <c r="N76" s="93"/>
      <c r="O76" s="96"/>
      <c r="P76" s="96"/>
      <c r="Q76" s="93"/>
      <c r="R76" s="86">
        <v>2016</v>
      </c>
      <c r="S76" s="87">
        <v>3.6</v>
      </c>
      <c r="T76" s="41">
        <v>20.755400000000002</v>
      </c>
      <c r="U76" s="41">
        <v>20.755400000000002</v>
      </c>
      <c r="V76" s="88"/>
      <c r="W76" s="82">
        <v>1</v>
      </c>
      <c r="X76" s="89">
        <v>1</v>
      </c>
      <c r="Y76" s="89">
        <v>1</v>
      </c>
      <c r="Z76" s="87">
        <v>20.8</v>
      </c>
      <c r="AA76" s="90">
        <v>0.05</v>
      </c>
      <c r="AB76" s="91">
        <v>83</v>
      </c>
      <c r="AC76" s="92">
        <v>39417</v>
      </c>
      <c r="AD76" s="93" t="s">
        <v>80</v>
      </c>
      <c r="AE76" s="319">
        <v>39.29999999999999</v>
      </c>
      <c r="AF76" s="319"/>
      <c r="AG76" s="48">
        <v>42551</v>
      </c>
      <c r="AH76" s="326">
        <v>34.899999999999991</v>
      </c>
      <c r="AI76" s="67"/>
      <c r="AJ76" s="41" t="s">
        <v>192</v>
      </c>
      <c r="AK76" s="58">
        <v>0.06</v>
      </c>
      <c r="AL76" s="58">
        <v>6.2661246566900766E-2</v>
      </c>
      <c r="AM76" s="50" t="s">
        <v>553</v>
      </c>
      <c r="AN76" s="59"/>
      <c r="AO76" s="59"/>
      <c r="AP76" s="51">
        <v>1</v>
      </c>
      <c r="AQ76" s="52">
        <v>9</v>
      </c>
      <c r="AR76" s="69"/>
      <c r="AS76" s="53">
        <v>1.9865063100000002</v>
      </c>
    </row>
    <row r="77" spans="1:45" ht="20.25" customHeight="1" x14ac:dyDescent="0.25">
      <c r="A77" s="62" t="s">
        <v>554</v>
      </c>
      <c r="B77" s="62" t="s">
        <v>44</v>
      </c>
      <c r="C77" s="62" t="s">
        <v>84</v>
      </c>
      <c r="D77" s="33" t="s">
        <v>59</v>
      </c>
      <c r="E77" s="62" t="s">
        <v>555</v>
      </c>
      <c r="F77" s="62" t="s">
        <v>556</v>
      </c>
      <c r="G77" s="62"/>
      <c r="H77" s="103" t="s">
        <v>444</v>
      </c>
      <c r="I77" s="62" t="s">
        <v>106</v>
      </c>
      <c r="J77" s="62"/>
      <c r="K77" s="83">
        <v>0.5</v>
      </c>
      <c r="L77" s="84" t="s">
        <v>557</v>
      </c>
      <c r="M77" s="85" t="s">
        <v>484</v>
      </c>
      <c r="N77" s="93"/>
      <c r="O77" s="96"/>
      <c r="P77" s="96"/>
      <c r="Q77" s="93"/>
      <c r="R77" s="86"/>
      <c r="S77" s="87">
        <v>25.64</v>
      </c>
      <c r="T77" s="41"/>
      <c r="U77" s="41"/>
      <c r="V77" s="88"/>
      <c r="W77" s="82"/>
      <c r="X77" s="89"/>
      <c r="Y77" s="89"/>
      <c r="Z77" s="87"/>
      <c r="AA77" s="90"/>
      <c r="AB77" s="91"/>
      <c r="AC77" s="98">
        <v>41809</v>
      </c>
      <c r="AD77" s="93" t="s">
        <v>71</v>
      </c>
      <c r="AE77" s="319">
        <v>31.625000000000014</v>
      </c>
      <c r="AF77" s="319">
        <v>31.625000000000014</v>
      </c>
      <c r="AG77" s="48">
        <v>42887</v>
      </c>
      <c r="AH77" s="326">
        <v>31.6</v>
      </c>
      <c r="AI77" s="67"/>
      <c r="AJ77" s="41" t="s">
        <v>112</v>
      </c>
      <c r="AK77" s="58"/>
      <c r="AL77" s="58"/>
      <c r="AM77" s="59"/>
      <c r="AN77" s="59"/>
      <c r="AO77" s="59"/>
      <c r="AP77" s="51"/>
      <c r="AQ77" s="52"/>
      <c r="AR77" s="69"/>
      <c r="AS77" s="53">
        <v>-1.4999999999999999E-5</v>
      </c>
    </row>
    <row r="78" spans="1:45" ht="20.25" customHeight="1" x14ac:dyDescent="0.25">
      <c r="A78" s="62" t="s">
        <v>558</v>
      </c>
      <c r="B78" s="62" t="s">
        <v>44</v>
      </c>
      <c r="C78" s="62" t="s">
        <v>84</v>
      </c>
      <c r="D78" s="33" t="s">
        <v>59</v>
      </c>
      <c r="E78" s="62" t="s">
        <v>559</v>
      </c>
      <c r="F78" s="62" t="s">
        <v>560</v>
      </c>
      <c r="G78" s="62"/>
      <c r="H78" s="62" t="s">
        <v>444</v>
      </c>
      <c r="I78" s="62" t="s">
        <v>491</v>
      </c>
      <c r="J78" s="62" t="s">
        <v>89</v>
      </c>
      <c r="K78" s="83">
        <v>0.5</v>
      </c>
      <c r="L78" s="84" t="s">
        <v>557</v>
      </c>
      <c r="M78" s="85" t="s">
        <v>484</v>
      </c>
      <c r="N78" s="93"/>
      <c r="O78" s="96"/>
      <c r="P78" s="96"/>
      <c r="Q78" s="93" t="s">
        <v>561</v>
      </c>
      <c r="R78" s="86">
        <v>2016</v>
      </c>
      <c r="S78" s="87">
        <v>6.67</v>
      </c>
      <c r="T78" s="41">
        <v>36.151499999999999</v>
      </c>
      <c r="U78" s="41">
        <v>18.075749999999999</v>
      </c>
      <c r="V78" s="88"/>
      <c r="W78" s="82"/>
      <c r="X78" s="89">
        <v>2</v>
      </c>
      <c r="Y78" s="89">
        <v>4</v>
      </c>
      <c r="Z78" s="87">
        <v>9</v>
      </c>
      <c r="AA78" s="90">
        <v>0.11</v>
      </c>
      <c r="AB78" s="91">
        <v>326</v>
      </c>
      <c r="AC78" s="92">
        <v>41791</v>
      </c>
      <c r="AD78" s="93" t="s">
        <v>71</v>
      </c>
      <c r="AE78" s="319">
        <v>44.75</v>
      </c>
      <c r="AF78" s="319">
        <v>44.75</v>
      </c>
      <c r="AG78" s="48">
        <v>42887</v>
      </c>
      <c r="AH78" s="326">
        <v>44.75</v>
      </c>
      <c r="AI78" s="67"/>
      <c r="AJ78" s="41" t="s">
        <v>112</v>
      </c>
      <c r="AK78" s="58">
        <v>0.06</v>
      </c>
      <c r="AL78" s="58">
        <v>6.4063381005586589E-2</v>
      </c>
      <c r="AM78" s="50" t="s">
        <v>562</v>
      </c>
      <c r="AN78" s="59" t="s">
        <v>563</v>
      </c>
      <c r="AO78" s="59" t="s">
        <v>564</v>
      </c>
      <c r="AP78" s="51">
        <v>1</v>
      </c>
      <c r="AQ78" s="52">
        <v>8.4360196677845849</v>
      </c>
      <c r="AR78" s="69"/>
      <c r="AS78" s="53">
        <v>1.9441188250000001</v>
      </c>
    </row>
    <row r="79" spans="1:45" ht="20.25" customHeight="1" x14ac:dyDescent="0.25">
      <c r="A79" s="62" t="s">
        <v>565</v>
      </c>
      <c r="B79" s="62" t="s">
        <v>44</v>
      </c>
      <c r="C79" s="62" t="s">
        <v>84</v>
      </c>
      <c r="D79" s="33" t="s">
        <v>59</v>
      </c>
      <c r="E79" s="62" t="s">
        <v>566</v>
      </c>
      <c r="F79" s="62" t="s">
        <v>567</v>
      </c>
      <c r="G79" s="62"/>
      <c r="H79" s="62" t="s">
        <v>444</v>
      </c>
      <c r="I79" s="62" t="s">
        <v>491</v>
      </c>
      <c r="J79" s="62" t="s">
        <v>89</v>
      </c>
      <c r="K79" s="83">
        <v>0.5</v>
      </c>
      <c r="L79" s="84" t="s">
        <v>557</v>
      </c>
      <c r="M79" s="85" t="s">
        <v>484</v>
      </c>
      <c r="N79" s="93"/>
      <c r="O79" s="96"/>
      <c r="P79" s="96"/>
      <c r="Q79" s="93"/>
      <c r="R79" s="86">
        <v>2016</v>
      </c>
      <c r="S79" s="87"/>
      <c r="T79" s="41">
        <v>10.121700000000001</v>
      </c>
      <c r="U79" s="41">
        <v>5.0608500000000003</v>
      </c>
      <c r="V79" s="88"/>
      <c r="W79" s="82"/>
      <c r="X79" s="89">
        <v>1</v>
      </c>
      <c r="Y79" s="89"/>
      <c r="Z79" s="87"/>
      <c r="AA79" s="90"/>
      <c r="AB79" s="91"/>
      <c r="AC79" s="92">
        <v>41791</v>
      </c>
      <c r="AD79" s="93" t="s">
        <v>71</v>
      </c>
      <c r="AE79" s="319">
        <v>10.9</v>
      </c>
      <c r="AF79" s="319">
        <v>10.9</v>
      </c>
      <c r="AG79" s="48">
        <v>42887</v>
      </c>
      <c r="AH79" s="326">
        <v>10.9</v>
      </c>
      <c r="AI79" s="67"/>
      <c r="AJ79" s="41" t="s">
        <v>112</v>
      </c>
      <c r="AK79" s="58">
        <v>0.06</v>
      </c>
      <c r="AL79" s="58">
        <v>5.8220438532110105E-2</v>
      </c>
      <c r="AM79" s="50" t="s">
        <v>568</v>
      </c>
      <c r="AN79" s="59"/>
      <c r="AO79" s="59"/>
      <c r="AP79" s="51">
        <v>1</v>
      </c>
      <c r="AQ79" s="52">
        <v>6.6666666666666661</v>
      </c>
      <c r="AR79" s="69"/>
      <c r="AS79" s="53">
        <v>0.19673339499999998</v>
      </c>
    </row>
    <row r="80" spans="1:45" ht="20.25" customHeight="1" x14ac:dyDescent="0.25">
      <c r="A80" s="62" t="s">
        <v>569</v>
      </c>
      <c r="B80" s="62" t="s">
        <v>44</v>
      </c>
      <c r="C80" s="62" t="s">
        <v>84</v>
      </c>
      <c r="D80" s="33" t="s">
        <v>59</v>
      </c>
      <c r="E80" s="62" t="s">
        <v>570</v>
      </c>
      <c r="F80" s="62" t="s">
        <v>571</v>
      </c>
      <c r="G80" s="62"/>
      <c r="H80" s="62" t="s">
        <v>444</v>
      </c>
      <c r="I80" s="62" t="s">
        <v>445</v>
      </c>
      <c r="J80" s="62" t="s">
        <v>89</v>
      </c>
      <c r="K80" s="83">
        <v>1</v>
      </c>
      <c r="L80" s="84" t="s">
        <v>56</v>
      </c>
      <c r="M80" s="85" t="s">
        <v>572</v>
      </c>
      <c r="N80" s="93"/>
      <c r="O80" s="96"/>
      <c r="P80" s="96"/>
      <c r="Q80" s="93"/>
      <c r="R80" s="86">
        <v>1996</v>
      </c>
      <c r="S80" s="87">
        <v>1.4</v>
      </c>
      <c r="T80" s="41">
        <v>6.7439999999999998</v>
      </c>
      <c r="U80" s="41">
        <v>6.7439999999999998</v>
      </c>
      <c r="V80" s="88"/>
      <c r="W80" s="82">
        <v>0.48778571428571427</v>
      </c>
      <c r="X80" s="89">
        <v>1</v>
      </c>
      <c r="Y80" s="89">
        <v>1</v>
      </c>
      <c r="Z80" s="87">
        <v>6.8289999999999997</v>
      </c>
      <c r="AA80" s="90">
        <v>0.19490408551764535</v>
      </c>
      <c r="AB80" s="91">
        <v>105</v>
      </c>
      <c r="AC80" s="92">
        <v>35977</v>
      </c>
      <c r="AD80" s="93" t="s">
        <v>80</v>
      </c>
      <c r="AE80" s="319">
        <v>8.0457242400000002</v>
      </c>
      <c r="AF80" s="319"/>
      <c r="AG80" s="48">
        <v>42551</v>
      </c>
      <c r="AH80" s="326">
        <v>8</v>
      </c>
      <c r="AI80" s="67"/>
      <c r="AJ80" s="41" t="s">
        <v>192</v>
      </c>
      <c r="AK80" s="58">
        <v>7.4999999999999997E-2</v>
      </c>
      <c r="AL80" s="58">
        <v>8.1464134296504329E-2</v>
      </c>
      <c r="AM80" s="50" t="s">
        <v>573</v>
      </c>
      <c r="AN80" s="59"/>
      <c r="AO80" s="59"/>
      <c r="AP80" s="51">
        <v>1</v>
      </c>
      <c r="AQ80" s="52">
        <v>1</v>
      </c>
      <c r="AR80" s="69"/>
      <c r="AS80" s="53">
        <v>0.60677442000000004</v>
      </c>
    </row>
    <row r="81" spans="1:45" ht="20.25" customHeight="1" x14ac:dyDescent="0.25">
      <c r="A81" s="62" t="s">
        <v>574</v>
      </c>
      <c r="B81" s="62" t="s">
        <v>44</v>
      </c>
      <c r="C81" s="62" t="s">
        <v>84</v>
      </c>
      <c r="D81" s="33" t="s">
        <v>59</v>
      </c>
      <c r="E81" s="62" t="s">
        <v>575</v>
      </c>
      <c r="F81" s="62" t="s">
        <v>576</v>
      </c>
      <c r="G81" s="62"/>
      <c r="H81" s="62" t="s">
        <v>444</v>
      </c>
      <c r="I81" s="62" t="s">
        <v>491</v>
      </c>
      <c r="J81" s="62" t="s">
        <v>89</v>
      </c>
      <c r="K81" s="83">
        <v>1</v>
      </c>
      <c r="L81" s="84" t="s">
        <v>56</v>
      </c>
      <c r="M81" s="85" t="s">
        <v>577</v>
      </c>
      <c r="N81" s="93"/>
      <c r="O81" s="96"/>
      <c r="P81" s="96"/>
      <c r="Q81" s="93"/>
      <c r="R81" s="86">
        <v>1985</v>
      </c>
      <c r="S81" s="87">
        <v>13.7</v>
      </c>
      <c r="T81" s="41">
        <v>68.981300000000005</v>
      </c>
      <c r="U81" s="41">
        <v>68.981300000000005</v>
      </c>
      <c r="V81" s="88"/>
      <c r="W81" s="82">
        <v>0.50259562043795625</v>
      </c>
      <c r="X81" s="89">
        <v>10</v>
      </c>
      <c r="Y81" s="89">
        <v>11</v>
      </c>
      <c r="Z81" s="87">
        <v>6.2596909090909092</v>
      </c>
      <c r="AA81" s="90">
        <v>0.13224777650619557</v>
      </c>
      <c r="AB81" s="91">
        <v>484</v>
      </c>
      <c r="AC81" s="92">
        <v>32994</v>
      </c>
      <c r="AD81" s="93" t="s">
        <v>80</v>
      </c>
      <c r="AE81" s="319">
        <v>100.00000000000003</v>
      </c>
      <c r="AF81" s="319"/>
      <c r="AG81" s="48">
        <v>42887</v>
      </c>
      <c r="AH81" s="326">
        <v>100</v>
      </c>
      <c r="AI81" s="67"/>
      <c r="AJ81" s="41" t="s">
        <v>121</v>
      </c>
      <c r="AK81" s="58">
        <v>7.2499999999999995E-2</v>
      </c>
      <c r="AL81" s="58">
        <v>7.3879990800000003E-2</v>
      </c>
      <c r="AM81" s="50" t="s">
        <v>578</v>
      </c>
      <c r="AN81" s="59" t="s">
        <v>579</v>
      </c>
      <c r="AO81" s="59" t="s">
        <v>580</v>
      </c>
      <c r="AP81" s="51">
        <v>1</v>
      </c>
      <c r="AQ81" s="52">
        <v>2.9604860464797889</v>
      </c>
      <c r="AR81" s="69"/>
      <c r="AS81" s="53">
        <v>6.8019790700000016</v>
      </c>
    </row>
    <row r="82" spans="1:45" ht="20.25" customHeight="1" x14ac:dyDescent="0.25">
      <c r="A82" s="62" t="s">
        <v>581</v>
      </c>
      <c r="B82" s="62" t="s">
        <v>44</v>
      </c>
      <c r="C82" s="62" t="s">
        <v>84</v>
      </c>
      <c r="D82" s="33" t="s">
        <v>59</v>
      </c>
      <c r="E82" s="62" t="s">
        <v>582</v>
      </c>
      <c r="F82" s="62" t="s">
        <v>583</v>
      </c>
      <c r="G82" s="62"/>
      <c r="H82" s="62" t="s">
        <v>462</v>
      </c>
      <c r="I82" s="62" t="s">
        <v>491</v>
      </c>
      <c r="J82" s="62" t="s">
        <v>89</v>
      </c>
      <c r="K82" s="83">
        <v>1</v>
      </c>
      <c r="L82" s="84"/>
      <c r="M82" s="85" t="s">
        <v>477</v>
      </c>
      <c r="N82" s="93"/>
      <c r="O82" s="96"/>
      <c r="P82" s="96"/>
      <c r="Q82" s="93"/>
      <c r="R82" s="86">
        <v>2000</v>
      </c>
      <c r="S82" s="87">
        <v>5.4</v>
      </c>
      <c r="T82" s="41">
        <v>30.154</v>
      </c>
      <c r="U82" s="41">
        <v>30.154</v>
      </c>
      <c r="V82" s="88"/>
      <c r="W82" s="82">
        <v>0.55840740740740735</v>
      </c>
      <c r="X82" s="89">
        <v>2</v>
      </c>
      <c r="Y82" s="89">
        <v>2</v>
      </c>
      <c r="Z82" s="87">
        <v>15.077</v>
      </c>
      <c r="AA82" s="90">
        <v>0.24325130994229621</v>
      </c>
      <c r="AB82" s="91">
        <v>384</v>
      </c>
      <c r="AC82" s="92">
        <v>40156</v>
      </c>
      <c r="AD82" s="93" t="s">
        <v>80</v>
      </c>
      <c r="AE82" s="319">
        <v>71.912633929999984</v>
      </c>
      <c r="AF82" s="319"/>
      <c r="AG82" s="48">
        <v>42339</v>
      </c>
      <c r="AH82" s="326">
        <v>62.9</v>
      </c>
      <c r="AI82" s="67"/>
      <c r="AJ82" s="41" t="s">
        <v>112</v>
      </c>
      <c r="AK82" s="58">
        <v>6.25E-2</v>
      </c>
      <c r="AL82" s="58">
        <v>6.822281276438294E-2</v>
      </c>
      <c r="AM82" s="50" t="s">
        <v>584</v>
      </c>
      <c r="AN82" s="59" t="s">
        <v>585</v>
      </c>
      <c r="AO82" s="59"/>
      <c r="AP82" s="51">
        <v>1</v>
      </c>
      <c r="AQ82" s="52">
        <v>6.1323189919455139</v>
      </c>
      <c r="AR82" s="69"/>
      <c r="AS82" s="53">
        <v>4.1821702199999997</v>
      </c>
    </row>
    <row r="83" spans="1:45" ht="20.25" customHeight="1" x14ac:dyDescent="0.25">
      <c r="A83" s="81" t="s">
        <v>586</v>
      </c>
      <c r="B83" s="62" t="s">
        <v>44</v>
      </c>
      <c r="C83" s="62" t="s">
        <v>84</v>
      </c>
      <c r="D83" s="33" t="s">
        <v>59</v>
      </c>
      <c r="E83" s="62" t="s">
        <v>587</v>
      </c>
      <c r="F83" s="62" t="s">
        <v>588</v>
      </c>
      <c r="G83" s="62"/>
      <c r="H83" s="62" t="s">
        <v>476</v>
      </c>
      <c r="I83" s="62" t="s">
        <v>491</v>
      </c>
      <c r="J83" s="62" t="s">
        <v>89</v>
      </c>
      <c r="K83" s="83">
        <v>1</v>
      </c>
      <c r="L83" s="84"/>
      <c r="M83" s="85" t="s">
        <v>477</v>
      </c>
      <c r="N83" s="104"/>
      <c r="O83" s="105"/>
      <c r="P83" s="105"/>
      <c r="Q83" s="93"/>
      <c r="R83" s="86">
        <v>1988</v>
      </c>
      <c r="S83" s="87">
        <v>2.4</v>
      </c>
      <c r="T83" s="41">
        <v>14.255000000000001</v>
      </c>
      <c r="U83" s="41">
        <v>14.255000000000001</v>
      </c>
      <c r="V83" s="88"/>
      <c r="W83" s="82">
        <v>0.74326250000000005</v>
      </c>
      <c r="X83" s="89">
        <v>6</v>
      </c>
      <c r="Y83" s="89">
        <v>12</v>
      </c>
      <c r="Z83" s="87">
        <v>1.4865250000000001</v>
      </c>
      <c r="AA83" s="90">
        <v>0.48463138303537884</v>
      </c>
      <c r="AB83" s="91">
        <v>270</v>
      </c>
      <c r="AC83" s="92">
        <v>40299</v>
      </c>
      <c r="AD83" s="93" t="s">
        <v>80</v>
      </c>
      <c r="AE83" s="319">
        <v>23.47981381</v>
      </c>
      <c r="AF83" s="319"/>
      <c r="AG83" s="48">
        <v>42551</v>
      </c>
      <c r="AH83" s="326">
        <v>23.1</v>
      </c>
      <c r="AI83" s="67"/>
      <c r="AJ83" s="41" t="s">
        <v>589</v>
      </c>
      <c r="AK83" s="58">
        <v>7.0000000000000007E-2</v>
      </c>
      <c r="AL83" s="58">
        <v>8.5148796160747775E-2</v>
      </c>
      <c r="AM83" s="50" t="s">
        <v>590</v>
      </c>
      <c r="AN83" s="59" t="s">
        <v>591</v>
      </c>
      <c r="AO83" s="59" t="s">
        <v>592</v>
      </c>
      <c r="AP83" s="51">
        <v>1</v>
      </c>
      <c r="AQ83" s="52">
        <v>2.9334966735161059</v>
      </c>
      <c r="AR83" s="69"/>
      <c r="AS83" s="53">
        <v>1.7530556500000001</v>
      </c>
    </row>
    <row r="84" spans="1:45" ht="20.25" customHeight="1" x14ac:dyDescent="0.25">
      <c r="A84" s="62" t="s">
        <v>593</v>
      </c>
      <c r="B84" s="62" t="s">
        <v>44</v>
      </c>
      <c r="C84" s="62" t="s">
        <v>84</v>
      </c>
      <c r="D84" s="33" t="s">
        <v>59</v>
      </c>
      <c r="E84" s="62" t="s">
        <v>594</v>
      </c>
      <c r="F84" s="62" t="s">
        <v>595</v>
      </c>
      <c r="G84" s="62"/>
      <c r="H84" s="62" t="s">
        <v>476</v>
      </c>
      <c r="I84" s="62" t="s">
        <v>491</v>
      </c>
      <c r="J84" s="62" t="s">
        <v>89</v>
      </c>
      <c r="K84" s="83">
        <v>1</v>
      </c>
      <c r="L84" s="84" t="s">
        <v>56</v>
      </c>
      <c r="M84" s="85" t="s">
        <v>477</v>
      </c>
      <c r="N84" s="93"/>
      <c r="O84" s="96"/>
      <c r="P84" s="96"/>
      <c r="Q84" s="93"/>
      <c r="R84" s="86">
        <v>1969</v>
      </c>
      <c r="S84" s="87">
        <v>8.8000000000000007</v>
      </c>
      <c r="T84" s="41">
        <v>17.257999999999999</v>
      </c>
      <c r="U84" s="41">
        <v>17.257999999999999</v>
      </c>
      <c r="V84" s="88"/>
      <c r="W84" s="82">
        <v>0.20727727272727275</v>
      </c>
      <c r="X84" s="89">
        <v>5</v>
      </c>
      <c r="Y84" s="89">
        <v>6</v>
      </c>
      <c r="Z84" s="87">
        <v>2.8763333333333332</v>
      </c>
      <c r="AA84" s="90">
        <v>0.35187350132693895</v>
      </c>
      <c r="AB84" s="91">
        <v>290</v>
      </c>
      <c r="AC84" s="92">
        <v>35551</v>
      </c>
      <c r="AD84" s="93" t="s">
        <v>80</v>
      </c>
      <c r="AE84" s="319">
        <v>33.500316429999998</v>
      </c>
      <c r="AF84" s="319"/>
      <c r="AG84" s="48">
        <v>42705</v>
      </c>
      <c r="AH84" s="326">
        <v>33.049999999999997</v>
      </c>
      <c r="AI84" s="67"/>
      <c r="AJ84" s="41" t="s">
        <v>112</v>
      </c>
      <c r="AK84" s="58">
        <v>7.0000000000000007E-2</v>
      </c>
      <c r="AL84" s="58">
        <v>7.5579971469541124E-2</v>
      </c>
      <c r="AM84" s="50" t="s">
        <v>596</v>
      </c>
      <c r="AN84" s="59" t="s">
        <v>597</v>
      </c>
      <c r="AO84" s="59" t="s">
        <v>485</v>
      </c>
      <c r="AP84" s="51">
        <v>1</v>
      </c>
      <c r="AQ84" s="52">
        <v>2.8699018677877572</v>
      </c>
      <c r="AR84" s="69"/>
      <c r="AS84" s="53">
        <v>2.3073675799999998</v>
      </c>
    </row>
    <row r="85" spans="1:45" ht="20.25" customHeight="1" x14ac:dyDescent="0.25">
      <c r="A85" s="62" t="s">
        <v>598</v>
      </c>
      <c r="B85" s="62" t="s">
        <v>44</v>
      </c>
      <c r="C85" s="62" t="s">
        <v>84</v>
      </c>
      <c r="D85" s="99" t="s">
        <v>59</v>
      </c>
      <c r="E85" s="62" t="s">
        <v>599</v>
      </c>
      <c r="F85" s="62" t="s">
        <v>600</v>
      </c>
      <c r="G85" s="62"/>
      <c r="H85" s="62" t="s">
        <v>456</v>
      </c>
      <c r="I85" s="62" t="s">
        <v>491</v>
      </c>
      <c r="J85" s="62" t="s">
        <v>89</v>
      </c>
      <c r="K85" s="83">
        <v>1</v>
      </c>
      <c r="L85" s="84" t="s">
        <v>56</v>
      </c>
      <c r="M85" s="85" t="s">
        <v>477</v>
      </c>
      <c r="N85" s="93"/>
      <c r="O85" s="96"/>
      <c r="P85" s="96"/>
      <c r="Q85" s="93"/>
      <c r="R85" s="86">
        <v>1974</v>
      </c>
      <c r="S85" s="87">
        <v>2.5</v>
      </c>
      <c r="T85" s="41">
        <v>19.42417</v>
      </c>
      <c r="U85" s="41">
        <v>19.42417</v>
      </c>
      <c r="V85" s="88"/>
      <c r="W85" s="82">
        <v>0.77419479999999985</v>
      </c>
      <c r="X85" s="89">
        <v>1</v>
      </c>
      <c r="Y85" s="89">
        <v>13</v>
      </c>
      <c r="Z85" s="87">
        <v>1.4888361538461541</v>
      </c>
      <c r="AA85" s="90">
        <v>0.28517282675556443</v>
      </c>
      <c r="AB85" s="91">
        <v>357</v>
      </c>
      <c r="AC85" s="92">
        <v>36708</v>
      </c>
      <c r="AD85" s="93" t="s">
        <v>126</v>
      </c>
      <c r="AE85" s="319"/>
      <c r="AF85" s="319"/>
      <c r="AG85" s="66"/>
      <c r="AH85" s="326"/>
      <c r="AI85" s="67"/>
      <c r="AJ85" s="41"/>
      <c r="AK85" s="58"/>
      <c r="AL85" s="58"/>
      <c r="AM85" s="59"/>
      <c r="AN85" s="59"/>
      <c r="AO85" s="59"/>
      <c r="AP85" s="51"/>
      <c r="AQ85" s="52"/>
      <c r="AR85" s="69"/>
      <c r="AS85" s="53">
        <v>2.4433258799999997</v>
      </c>
    </row>
    <row r="86" spans="1:45" ht="20.25" customHeight="1" x14ac:dyDescent="0.25">
      <c r="A86" s="101" t="s">
        <v>601</v>
      </c>
      <c r="B86" s="62" t="s">
        <v>44</v>
      </c>
      <c r="C86" s="62" t="s">
        <v>290</v>
      </c>
      <c r="D86" s="33" t="s">
        <v>59</v>
      </c>
      <c r="E86" s="62" t="s">
        <v>602</v>
      </c>
      <c r="F86" s="62" t="s">
        <v>603</v>
      </c>
      <c r="G86" s="62"/>
      <c r="H86" s="62" t="s">
        <v>604</v>
      </c>
      <c r="I86" s="62" t="s">
        <v>491</v>
      </c>
      <c r="J86" s="106" t="s">
        <v>89</v>
      </c>
      <c r="K86" s="83">
        <v>0.5</v>
      </c>
      <c r="L86" s="84" t="s">
        <v>557</v>
      </c>
      <c r="M86" s="107" t="s">
        <v>605</v>
      </c>
      <c r="N86" s="93"/>
      <c r="O86" s="96"/>
      <c r="P86" s="96"/>
      <c r="Q86" s="93"/>
      <c r="R86" s="86">
        <v>2016</v>
      </c>
      <c r="S86" s="87">
        <v>4.2779999999999996</v>
      </c>
      <c r="T86" s="41">
        <v>23.135999999999999</v>
      </c>
      <c r="U86" s="41">
        <v>11.568</v>
      </c>
      <c r="V86" s="88"/>
      <c r="W86" s="82"/>
      <c r="X86" s="89">
        <v>1</v>
      </c>
      <c r="Y86" s="89">
        <v>2</v>
      </c>
      <c r="Z86" s="87">
        <v>11.5</v>
      </c>
      <c r="AA86" s="90">
        <v>1.7000000000000001E-2</v>
      </c>
      <c r="AB86" s="91"/>
      <c r="AC86" s="92">
        <v>41852</v>
      </c>
      <c r="AD86" s="93" t="s">
        <v>71</v>
      </c>
      <c r="AE86" s="319">
        <v>18.150000000000002</v>
      </c>
      <c r="AF86" s="319">
        <v>18.150000000000002</v>
      </c>
      <c r="AG86" s="48">
        <v>42887</v>
      </c>
      <c r="AH86" s="326">
        <v>18.149999999999999</v>
      </c>
      <c r="AI86" s="67"/>
      <c r="AJ86" s="41" t="s">
        <v>192</v>
      </c>
      <c r="AK86" s="58">
        <v>6.7500000000000004E-2</v>
      </c>
      <c r="AL86" s="58">
        <v>6.6894654545454527E-2</v>
      </c>
      <c r="AM86" s="50" t="s">
        <v>606</v>
      </c>
      <c r="AN86" s="59" t="s">
        <v>607</v>
      </c>
      <c r="AO86" s="59"/>
      <c r="AP86" s="51">
        <v>1</v>
      </c>
      <c r="AQ86" s="52">
        <v>6.3924806353131034</v>
      </c>
      <c r="AR86" s="69"/>
      <c r="AS86" s="53">
        <v>0.68870880999999995</v>
      </c>
    </row>
    <row r="87" spans="1:45" ht="20.25" customHeight="1" x14ac:dyDescent="0.25">
      <c r="A87" s="106" t="s">
        <v>608</v>
      </c>
      <c r="B87" s="106" t="s">
        <v>44</v>
      </c>
      <c r="C87" s="106" t="s">
        <v>290</v>
      </c>
      <c r="D87" s="33" t="s">
        <v>59</v>
      </c>
      <c r="E87" s="108" t="s">
        <v>609</v>
      </c>
      <c r="F87" s="108" t="s">
        <v>610</v>
      </c>
      <c r="G87" s="106"/>
      <c r="H87" s="103" t="s">
        <v>297</v>
      </c>
      <c r="I87" s="62" t="s">
        <v>106</v>
      </c>
      <c r="J87" s="106" t="s">
        <v>89</v>
      </c>
      <c r="K87" s="83">
        <v>0.5</v>
      </c>
      <c r="L87" s="84" t="s">
        <v>557</v>
      </c>
      <c r="M87" s="60" t="s">
        <v>605</v>
      </c>
      <c r="N87" s="109"/>
      <c r="O87" s="110"/>
      <c r="P87" s="110"/>
      <c r="Q87" s="111"/>
      <c r="R87" s="112"/>
      <c r="S87" s="113">
        <v>12.25</v>
      </c>
      <c r="T87" s="41"/>
      <c r="U87" s="41"/>
      <c r="V87" s="114"/>
      <c r="W87" s="314"/>
      <c r="X87" s="115"/>
      <c r="Y87" s="115"/>
      <c r="Z87" s="113"/>
      <c r="AA87" s="116"/>
      <c r="AB87" s="117"/>
      <c r="AC87" s="98">
        <v>41995</v>
      </c>
      <c r="AD87" s="93" t="s">
        <v>71</v>
      </c>
      <c r="AE87" s="319">
        <v>14.399999999999999</v>
      </c>
      <c r="AF87" s="319">
        <v>14.399999999999999</v>
      </c>
      <c r="AG87" s="48">
        <v>42887</v>
      </c>
      <c r="AH87" s="326">
        <v>14.4</v>
      </c>
      <c r="AI87" s="67"/>
      <c r="AJ87" s="41" t="s">
        <v>121</v>
      </c>
      <c r="AK87" s="58"/>
      <c r="AL87" s="58"/>
      <c r="AM87" s="50"/>
      <c r="AN87" s="59"/>
      <c r="AO87" s="59"/>
      <c r="AP87" s="51">
        <v>0</v>
      </c>
      <c r="AQ87" s="52"/>
      <c r="AR87" s="69"/>
      <c r="AS87" s="53">
        <v>-3.0609999999999999E-3</v>
      </c>
    </row>
    <row r="88" spans="1:45" ht="20.25" customHeight="1" x14ac:dyDescent="0.25">
      <c r="A88" s="62" t="s">
        <v>611</v>
      </c>
      <c r="B88" s="62" t="s">
        <v>44</v>
      </c>
      <c r="C88" s="62" t="s">
        <v>290</v>
      </c>
      <c r="D88" s="33" t="s">
        <v>59</v>
      </c>
      <c r="E88" s="118" t="s">
        <v>612</v>
      </c>
      <c r="F88" s="118" t="s">
        <v>613</v>
      </c>
      <c r="G88" s="62"/>
      <c r="H88" s="62" t="s">
        <v>297</v>
      </c>
      <c r="I88" s="62" t="s">
        <v>445</v>
      </c>
      <c r="J88" s="62" t="s">
        <v>89</v>
      </c>
      <c r="K88" s="83">
        <v>1</v>
      </c>
      <c r="L88" s="84" t="s">
        <v>56</v>
      </c>
      <c r="M88" s="85" t="s">
        <v>614</v>
      </c>
      <c r="N88" s="93"/>
      <c r="O88" s="96"/>
      <c r="P88" s="96"/>
      <c r="Q88" s="93"/>
      <c r="R88" s="86">
        <v>1988</v>
      </c>
      <c r="S88" s="87">
        <v>3.5</v>
      </c>
      <c r="T88" s="41">
        <v>17.809000000000001</v>
      </c>
      <c r="U88" s="41">
        <v>17.809000000000001</v>
      </c>
      <c r="V88" s="88"/>
      <c r="W88" s="82">
        <v>0.50859999999999994</v>
      </c>
      <c r="X88" s="89">
        <v>5</v>
      </c>
      <c r="Y88" s="89">
        <v>3</v>
      </c>
      <c r="Z88" s="87">
        <v>5.9336666666666664</v>
      </c>
      <c r="AA88" s="90">
        <v>9.2972304926689509E-2</v>
      </c>
      <c r="AB88" s="91">
        <v>100</v>
      </c>
      <c r="AC88" s="92">
        <v>35582</v>
      </c>
      <c r="AD88" s="93" t="s">
        <v>80</v>
      </c>
      <c r="AE88" s="319">
        <v>17.900000000000002</v>
      </c>
      <c r="AF88" s="319"/>
      <c r="AG88" s="48">
        <v>42887</v>
      </c>
      <c r="AH88" s="326">
        <v>17.899999999999999</v>
      </c>
      <c r="AI88" s="67"/>
      <c r="AJ88" s="41" t="s">
        <v>121</v>
      </c>
      <c r="AK88" s="58">
        <v>8.2500000000000004E-2</v>
      </c>
      <c r="AL88" s="58">
        <v>2.7447942688826801E-2</v>
      </c>
      <c r="AM88" s="50" t="s">
        <v>615</v>
      </c>
      <c r="AN88" s="59"/>
      <c r="AO88" s="59"/>
      <c r="AP88" s="51">
        <v>0.46571957998764668</v>
      </c>
      <c r="AQ88" s="52">
        <v>1.3379490692616021</v>
      </c>
      <c r="AR88" s="69"/>
      <c r="AS88" s="53">
        <v>0.91059423000000006</v>
      </c>
    </row>
    <row r="89" spans="1:45" ht="20.25" customHeight="1" x14ac:dyDescent="0.25">
      <c r="A89" s="55" t="s">
        <v>616</v>
      </c>
      <c r="B89" s="55" t="s">
        <v>44</v>
      </c>
      <c r="C89" s="55" t="s">
        <v>290</v>
      </c>
      <c r="D89" s="33" t="s">
        <v>59</v>
      </c>
      <c r="E89" s="118" t="s">
        <v>617</v>
      </c>
      <c r="F89" s="118" t="s">
        <v>618</v>
      </c>
      <c r="G89" s="55"/>
      <c r="H89" s="55" t="s">
        <v>297</v>
      </c>
      <c r="I89" s="55" t="s">
        <v>445</v>
      </c>
      <c r="J89" s="55" t="s">
        <v>89</v>
      </c>
      <c r="K89" s="119">
        <v>1</v>
      </c>
      <c r="L89" s="120"/>
      <c r="M89" s="62" t="s">
        <v>619</v>
      </c>
      <c r="N89" s="93"/>
      <c r="O89" s="96"/>
      <c r="P89" s="96"/>
      <c r="Q89" s="55"/>
      <c r="R89" s="55">
        <v>2006</v>
      </c>
      <c r="S89" s="55">
        <v>2.72</v>
      </c>
      <c r="T89" s="41">
        <v>13.315</v>
      </c>
      <c r="U89" s="41">
        <v>13.315</v>
      </c>
      <c r="V89" s="121"/>
      <c r="W89" s="82">
        <v>0.48952205882352934</v>
      </c>
      <c r="X89" s="55">
        <v>1</v>
      </c>
      <c r="Y89" s="55">
        <v>1</v>
      </c>
      <c r="Z89" s="87">
        <v>13.315</v>
      </c>
      <c r="AA89" s="55"/>
      <c r="AB89" s="123"/>
      <c r="AC89" s="92">
        <v>41275</v>
      </c>
      <c r="AD89" s="93" t="s">
        <v>80</v>
      </c>
      <c r="AE89" s="319">
        <v>26.499999999999996</v>
      </c>
      <c r="AF89" s="319"/>
      <c r="AG89" s="48">
        <v>42369</v>
      </c>
      <c r="AH89" s="326">
        <v>25</v>
      </c>
      <c r="AI89" s="67"/>
      <c r="AJ89" s="41" t="s">
        <v>192</v>
      </c>
      <c r="AK89" s="58">
        <v>6.25E-2</v>
      </c>
      <c r="AL89" s="58">
        <v>6.592288301886795E-2</v>
      </c>
      <c r="AM89" s="50" t="s">
        <v>522</v>
      </c>
      <c r="AN89" s="59"/>
      <c r="AO89" s="59"/>
      <c r="AP89" s="51">
        <v>1</v>
      </c>
      <c r="AQ89" s="52">
        <v>10.500000000000002</v>
      </c>
      <c r="AR89" s="69"/>
      <c r="AS89" s="53">
        <v>1.72810938</v>
      </c>
    </row>
    <row r="90" spans="1:45" ht="20.25" customHeight="1" x14ac:dyDescent="0.25">
      <c r="A90" s="55" t="s">
        <v>620</v>
      </c>
      <c r="B90" s="55" t="s">
        <v>44</v>
      </c>
      <c r="C90" s="55" t="s">
        <v>290</v>
      </c>
      <c r="D90" s="33" t="s">
        <v>59</v>
      </c>
      <c r="E90" s="118" t="s">
        <v>621</v>
      </c>
      <c r="F90" s="118" t="s">
        <v>622</v>
      </c>
      <c r="G90" s="55"/>
      <c r="H90" s="55" t="s">
        <v>297</v>
      </c>
      <c r="I90" s="55" t="s">
        <v>491</v>
      </c>
      <c r="J90" s="55"/>
      <c r="K90" s="119">
        <v>0.5</v>
      </c>
      <c r="L90" s="84" t="s">
        <v>557</v>
      </c>
      <c r="M90" s="62" t="s">
        <v>614</v>
      </c>
      <c r="N90" s="93"/>
      <c r="O90" s="96"/>
      <c r="P90" s="96"/>
      <c r="Q90" s="55"/>
      <c r="R90" s="55">
        <v>1988</v>
      </c>
      <c r="S90" s="55">
        <v>2.02</v>
      </c>
      <c r="T90" s="41">
        <v>11.99</v>
      </c>
      <c r="U90" s="41">
        <v>5.9950000000000001</v>
      </c>
      <c r="V90" s="121"/>
      <c r="W90" s="82">
        <v>0.57999999999999996</v>
      </c>
      <c r="X90" s="55">
        <v>1</v>
      </c>
      <c r="Y90" s="55">
        <v>7</v>
      </c>
      <c r="Z90" s="87">
        <v>1.7</v>
      </c>
      <c r="AA90" s="122">
        <v>0.28000000000000003</v>
      </c>
      <c r="AB90" s="123">
        <v>180</v>
      </c>
      <c r="AC90" s="46">
        <v>42065</v>
      </c>
      <c r="AD90" s="93" t="s">
        <v>71</v>
      </c>
      <c r="AE90" s="319">
        <v>11.75</v>
      </c>
      <c r="AF90" s="319">
        <v>11.75</v>
      </c>
      <c r="AG90" s="48">
        <v>42887</v>
      </c>
      <c r="AH90" s="326">
        <v>11.8</v>
      </c>
      <c r="AI90" s="67"/>
      <c r="AJ90" s="41" t="s">
        <v>121</v>
      </c>
      <c r="AK90" s="58">
        <v>7.2499999999999995E-2</v>
      </c>
      <c r="AL90" s="58">
        <v>6.0368680851063838E-2</v>
      </c>
      <c r="AM90" s="50" t="s">
        <v>623</v>
      </c>
      <c r="AN90" s="59" t="s">
        <v>624</v>
      </c>
      <c r="AO90" s="59" t="s">
        <v>625</v>
      </c>
      <c r="AP90" s="51">
        <v>0.90767306088407007</v>
      </c>
      <c r="AQ90" s="52">
        <v>3.826291585019082</v>
      </c>
      <c r="AR90" s="69"/>
      <c r="AS90" s="53">
        <v>0.717229165</v>
      </c>
    </row>
    <row r="91" spans="1:45" ht="20.25" customHeight="1" x14ac:dyDescent="0.25">
      <c r="A91" s="62" t="s">
        <v>626</v>
      </c>
      <c r="B91" s="62" t="s">
        <v>44</v>
      </c>
      <c r="C91" s="62" t="s">
        <v>335</v>
      </c>
      <c r="D91" s="33" t="s">
        <v>59</v>
      </c>
      <c r="E91" s="118" t="s">
        <v>627</v>
      </c>
      <c r="F91" s="118" t="s">
        <v>628</v>
      </c>
      <c r="G91" s="62"/>
      <c r="H91" s="62" t="s">
        <v>338</v>
      </c>
      <c r="I91" s="62" t="s">
        <v>445</v>
      </c>
      <c r="J91" s="62" t="s">
        <v>89</v>
      </c>
      <c r="K91" s="83">
        <v>1</v>
      </c>
      <c r="L91" s="84" t="s">
        <v>56</v>
      </c>
      <c r="M91" s="85" t="s">
        <v>629</v>
      </c>
      <c r="N91" s="55"/>
      <c r="O91" s="124"/>
      <c r="P91" s="124"/>
      <c r="Q91" s="93"/>
      <c r="R91" s="86">
        <v>1970</v>
      </c>
      <c r="S91" s="87">
        <v>9.6999999999999993</v>
      </c>
      <c r="T91" s="41">
        <v>74.014300000000006</v>
      </c>
      <c r="U91" s="41">
        <v>74.014300000000006</v>
      </c>
      <c r="V91" s="88"/>
      <c r="W91" s="82">
        <v>0.76060824742268041</v>
      </c>
      <c r="X91" s="89">
        <v>2</v>
      </c>
      <c r="Y91" s="89">
        <v>2</v>
      </c>
      <c r="Z91" s="87">
        <v>37.058700000000002</v>
      </c>
      <c r="AA91" s="90"/>
      <c r="AB91" s="91"/>
      <c r="AC91" s="92">
        <v>37591</v>
      </c>
      <c r="AD91" s="93" t="s">
        <v>80</v>
      </c>
      <c r="AE91" s="319">
        <v>27.142046759999999</v>
      </c>
      <c r="AF91" s="319"/>
      <c r="AG91" s="48">
        <v>42551</v>
      </c>
      <c r="AH91" s="326">
        <v>27</v>
      </c>
      <c r="AI91" s="67"/>
      <c r="AJ91" s="41" t="s">
        <v>121</v>
      </c>
      <c r="AK91" s="58">
        <v>0.11</v>
      </c>
      <c r="AL91" s="58">
        <v>0.10615733829794641</v>
      </c>
      <c r="AM91" s="50" t="s">
        <v>630</v>
      </c>
      <c r="AN91" s="59" t="s">
        <v>631</v>
      </c>
      <c r="AO91" s="59" t="s">
        <v>632</v>
      </c>
      <c r="AP91" s="51">
        <v>0.7609124182759277</v>
      </c>
      <c r="AQ91" s="52">
        <v>1.8512020111341165</v>
      </c>
      <c r="AR91" s="69"/>
      <c r="AS91" s="53">
        <v>2.8899247399999997</v>
      </c>
    </row>
    <row r="92" spans="1:45" ht="20.25" customHeight="1" x14ac:dyDescent="0.25">
      <c r="A92" s="62" t="s">
        <v>633</v>
      </c>
      <c r="B92" s="62" t="s">
        <v>44</v>
      </c>
      <c r="C92" s="62" t="s">
        <v>344</v>
      </c>
      <c r="D92" s="33" t="s">
        <v>59</v>
      </c>
      <c r="E92" s="118" t="s">
        <v>764</v>
      </c>
      <c r="F92" s="118" t="s">
        <v>765</v>
      </c>
      <c r="G92" s="62"/>
      <c r="H92" s="62" t="s">
        <v>634</v>
      </c>
      <c r="I92" s="62" t="s">
        <v>445</v>
      </c>
      <c r="J92" s="62" t="s">
        <v>89</v>
      </c>
      <c r="K92" s="83">
        <v>1</v>
      </c>
      <c r="L92" s="84"/>
      <c r="M92" s="85"/>
      <c r="N92" s="55"/>
      <c r="O92" s="124"/>
      <c r="P92" s="124"/>
      <c r="Q92" s="93"/>
      <c r="R92" s="86">
        <v>1996</v>
      </c>
      <c r="S92" s="87">
        <v>8</v>
      </c>
      <c r="T92" s="41">
        <v>40.5</v>
      </c>
      <c r="U92" s="41">
        <v>40.5</v>
      </c>
      <c r="V92" s="88"/>
      <c r="W92" s="82">
        <v>0.5</v>
      </c>
      <c r="X92" s="89">
        <v>1</v>
      </c>
      <c r="Y92" s="89">
        <v>1</v>
      </c>
      <c r="Z92" s="87">
        <v>38.5</v>
      </c>
      <c r="AA92" s="90">
        <v>4.99E-2</v>
      </c>
      <c r="AB92" s="91"/>
      <c r="AC92" s="92">
        <v>42917</v>
      </c>
      <c r="AD92" s="93" t="s">
        <v>80</v>
      </c>
      <c r="AE92" s="319">
        <v>50.6</v>
      </c>
      <c r="AF92" s="319"/>
      <c r="AG92" s="66"/>
      <c r="AH92" s="326"/>
      <c r="AI92" s="67"/>
      <c r="AJ92" s="41"/>
      <c r="AK92" s="58"/>
      <c r="AL92" s="58">
        <v>6.0999999999999999E-2</v>
      </c>
      <c r="AM92" s="50" t="s">
        <v>635</v>
      </c>
      <c r="AN92" s="59"/>
      <c r="AO92" s="59"/>
      <c r="AP92" s="51">
        <v>1</v>
      </c>
      <c r="AQ92" s="52">
        <v>12.3</v>
      </c>
      <c r="AR92" s="69"/>
      <c r="AS92" s="53">
        <v>0</v>
      </c>
    </row>
    <row r="93" spans="1:45" s="102" customFormat="1" ht="20.25" customHeight="1" x14ac:dyDescent="0.25">
      <c r="A93" s="95" t="s">
        <v>766</v>
      </c>
      <c r="B93" s="62" t="s">
        <v>44</v>
      </c>
      <c r="C93" s="62" t="s">
        <v>344</v>
      </c>
      <c r="D93" s="33" t="s">
        <v>59</v>
      </c>
      <c r="E93" s="118" t="s">
        <v>636</v>
      </c>
      <c r="F93" s="118" t="s">
        <v>637</v>
      </c>
      <c r="G93" s="62"/>
      <c r="H93" s="62" t="s">
        <v>638</v>
      </c>
      <c r="I93" s="62" t="s">
        <v>445</v>
      </c>
      <c r="J93" s="62" t="s">
        <v>89</v>
      </c>
      <c r="K93" s="83"/>
      <c r="L93" s="84" t="s">
        <v>55</v>
      </c>
      <c r="M93" s="85" t="s">
        <v>639</v>
      </c>
      <c r="N93" s="93"/>
      <c r="O93" s="96"/>
      <c r="P93" s="96"/>
      <c r="Q93" s="93"/>
      <c r="R93" s="86">
        <v>1996</v>
      </c>
      <c r="S93" s="87"/>
      <c r="T93" s="41"/>
      <c r="U93" s="41"/>
      <c r="V93" s="88"/>
      <c r="W93" s="82"/>
      <c r="X93" s="89"/>
      <c r="Y93" s="89"/>
      <c r="Z93" s="87"/>
      <c r="AA93" s="90"/>
      <c r="AB93" s="91"/>
      <c r="AC93" s="92"/>
      <c r="AD93" s="93"/>
      <c r="AE93" s="319"/>
      <c r="AF93" s="319"/>
      <c r="AG93" s="48"/>
      <c r="AH93" s="326"/>
      <c r="AI93" s="67"/>
      <c r="AJ93" s="41"/>
      <c r="AK93" s="58"/>
      <c r="AL93" s="58"/>
      <c r="AM93" s="59"/>
      <c r="AN93" s="59"/>
      <c r="AO93" s="59"/>
      <c r="AP93" s="51"/>
      <c r="AQ93" s="52"/>
      <c r="AR93" s="69"/>
      <c r="AS93" s="53">
        <v>1.8719028799999997</v>
      </c>
    </row>
    <row r="94" spans="1:45" ht="20.25" customHeight="1" x14ac:dyDescent="0.25">
      <c r="A94" s="62" t="s">
        <v>640</v>
      </c>
      <c r="B94" s="62" t="s">
        <v>44</v>
      </c>
      <c r="C94" s="62" t="s">
        <v>344</v>
      </c>
      <c r="D94" s="33" t="s">
        <v>59</v>
      </c>
      <c r="E94" s="62" t="s">
        <v>641</v>
      </c>
      <c r="F94" s="62" t="s">
        <v>642</v>
      </c>
      <c r="G94" s="62"/>
      <c r="H94" s="62" t="s">
        <v>634</v>
      </c>
      <c r="I94" s="62" t="s">
        <v>445</v>
      </c>
      <c r="J94" s="62" t="s">
        <v>89</v>
      </c>
      <c r="K94" s="83">
        <v>1</v>
      </c>
      <c r="L94" s="84" t="s">
        <v>56</v>
      </c>
      <c r="M94" s="85" t="s">
        <v>643</v>
      </c>
      <c r="N94" s="93"/>
      <c r="O94" s="96"/>
      <c r="P94" s="96"/>
      <c r="Q94" s="93"/>
      <c r="R94" s="86">
        <v>1986</v>
      </c>
      <c r="S94" s="87">
        <v>3.6</v>
      </c>
      <c r="T94" s="41">
        <v>18.644000000000002</v>
      </c>
      <c r="U94" s="41">
        <v>18.644000000000002</v>
      </c>
      <c r="V94" s="88"/>
      <c r="W94" s="82">
        <v>0.51788888888888884</v>
      </c>
      <c r="X94" s="89">
        <v>1</v>
      </c>
      <c r="Y94" s="89">
        <v>1</v>
      </c>
      <c r="Z94" s="87">
        <v>18.643999999999998</v>
      </c>
      <c r="AA94" s="90">
        <v>2.8589819235101645E-2</v>
      </c>
      <c r="AB94" s="91">
        <v>12</v>
      </c>
      <c r="AC94" s="92">
        <v>35612</v>
      </c>
      <c r="AD94" s="93" t="s">
        <v>80</v>
      </c>
      <c r="AE94" s="319">
        <v>15.99838289</v>
      </c>
      <c r="AF94" s="319"/>
      <c r="AG94" s="48">
        <v>42185</v>
      </c>
      <c r="AH94" s="326">
        <v>15.9</v>
      </c>
      <c r="AI94" s="67"/>
      <c r="AJ94" s="41" t="s">
        <v>121</v>
      </c>
      <c r="AK94" s="58">
        <v>8.5000000000000006E-2</v>
      </c>
      <c r="AL94" s="58">
        <v>9.5487410852935301E-2</v>
      </c>
      <c r="AM94" s="50" t="s">
        <v>644</v>
      </c>
      <c r="AN94" s="59" t="s">
        <v>644</v>
      </c>
      <c r="AO94" s="59"/>
      <c r="AP94" s="51">
        <v>1</v>
      </c>
      <c r="AQ94" s="52">
        <v>2.2500000000000009</v>
      </c>
      <c r="AR94" s="69"/>
      <c r="AS94" s="53">
        <v>1.4282224600000004</v>
      </c>
    </row>
    <row r="95" spans="1:45" ht="20.25" customHeight="1" x14ac:dyDescent="0.25">
      <c r="A95" s="62" t="s">
        <v>645</v>
      </c>
      <c r="B95" s="62" t="s">
        <v>44</v>
      </c>
      <c r="C95" s="62" t="s">
        <v>344</v>
      </c>
      <c r="D95" s="33" t="s">
        <v>59</v>
      </c>
      <c r="E95" s="62" t="s">
        <v>646</v>
      </c>
      <c r="F95" s="62" t="s">
        <v>647</v>
      </c>
      <c r="G95" s="62"/>
      <c r="H95" s="62" t="s">
        <v>634</v>
      </c>
      <c r="I95" s="62" t="s">
        <v>491</v>
      </c>
      <c r="J95" s="62" t="s">
        <v>89</v>
      </c>
      <c r="K95" s="83">
        <v>1</v>
      </c>
      <c r="L95" s="84" t="s">
        <v>56</v>
      </c>
      <c r="M95" s="85" t="s">
        <v>648</v>
      </c>
      <c r="N95" s="93"/>
      <c r="O95" s="96"/>
      <c r="P95" s="96"/>
      <c r="Q95" s="93"/>
      <c r="R95" s="86">
        <v>2001</v>
      </c>
      <c r="S95" s="87">
        <v>16.149999999999999</v>
      </c>
      <c r="T95" s="41">
        <v>78.650800000000004</v>
      </c>
      <c r="U95" s="41">
        <v>78.650800000000004</v>
      </c>
      <c r="V95" s="88"/>
      <c r="W95" s="82">
        <v>0.49249164086687303</v>
      </c>
      <c r="X95" s="89">
        <v>7</v>
      </c>
      <c r="Y95" s="89">
        <v>7</v>
      </c>
      <c r="Z95" s="87">
        <v>11.362485714285713</v>
      </c>
      <c r="AA95" s="90">
        <v>8.910285495123095E-2</v>
      </c>
      <c r="AB95" s="91">
        <v>191</v>
      </c>
      <c r="AC95" s="92">
        <v>38009</v>
      </c>
      <c r="AD95" s="93" t="s">
        <v>80</v>
      </c>
      <c r="AE95" s="319">
        <v>84.300000019999999</v>
      </c>
      <c r="AF95" s="319"/>
      <c r="AG95" s="48">
        <v>42887</v>
      </c>
      <c r="AH95" s="326">
        <v>84.3</v>
      </c>
      <c r="AI95" s="67"/>
      <c r="AJ95" s="41" t="s">
        <v>179</v>
      </c>
      <c r="AK95" s="58">
        <v>6.9780545670225402E-2</v>
      </c>
      <c r="AL95" s="58">
        <v>7.3285574272903109E-2</v>
      </c>
      <c r="AM95" s="50" t="s">
        <v>553</v>
      </c>
      <c r="AN95" s="59" t="s">
        <v>649</v>
      </c>
      <c r="AO95" s="59" t="s">
        <v>650</v>
      </c>
      <c r="AP95" s="51">
        <v>1</v>
      </c>
      <c r="AQ95" s="52">
        <v>4.9881880123759288</v>
      </c>
      <c r="AR95" s="69"/>
      <c r="AS95" s="53">
        <v>5.3325684300000011</v>
      </c>
    </row>
    <row r="96" spans="1:45" ht="20.25" customHeight="1" x14ac:dyDescent="0.25">
      <c r="A96" s="62" t="s">
        <v>651</v>
      </c>
      <c r="B96" s="62" t="s">
        <v>44</v>
      </c>
      <c r="C96" s="62" t="s">
        <v>344</v>
      </c>
      <c r="D96" s="33" t="s">
        <v>59</v>
      </c>
      <c r="E96" s="62" t="s">
        <v>652</v>
      </c>
      <c r="F96" s="62" t="s">
        <v>653</v>
      </c>
      <c r="G96" s="62"/>
      <c r="H96" s="62" t="s">
        <v>634</v>
      </c>
      <c r="I96" s="62" t="s">
        <v>445</v>
      </c>
      <c r="J96" s="62" t="s">
        <v>89</v>
      </c>
      <c r="K96" s="83">
        <v>1</v>
      </c>
      <c r="L96" s="84" t="s">
        <v>56</v>
      </c>
      <c r="M96" s="85" t="s">
        <v>643</v>
      </c>
      <c r="N96" s="93"/>
      <c r="O96" s="96"/>
      <c r="P96" s="96"/>
      <c r="Q96" s="93"/>
      <c r="R96" s="86">
        <v>1990</v>
      </c>
      <c r="S96" s="87">
        <v>7.4</v>
      </c>
      <c r="T96" s="41">
        <v>52.984899999999996</v>
      </c>
      <c r="U96" s="41">
        <v>52.984899999999996</v>
      </c>
      <c r="V96" s="88"/>
      <c r="W96" s="82">
        <v>0.70269054054054059</v>
      </c>
      <c r="X96" s="89">
        <v>2</v>
      </c>
      <c r="Y96" s="89">
        <v>2</v>
      </c>
      <c r="Z96" s="87">
        <v>25.999550000000003</v>
      </c>
      <c r="AA96" s="90">
        <v>3.3165092770417959E-2</v>
      </c>
      <c r="AB96" s="91">
        <v>275</v>
      </c>
      <c r="AC96" s="92">
        <v>35278</v>
      </c>
      <c r="AD96" s="93" t="s">
        <v>80</v>
      </c>
      <c r="AE96" s="319">
        <v>54.749999999999993</v>
      </c>
      <c r="AF96" s="319"/>
      <c r="AG96" s="48">
        <v>42887</v>
      </c>
      <c r="AH96" s="326">
        <v>54.75</v>
      </c>
      <c r="AI96" s="67"/>
      <c r="AJ96" s="41" t="s">
        <v>121</v>
      </c>
      <c r="AK96" s="58">
        <v>6.5000000000000002E-2</v>
      </c>
      <c r="AL96" s="58">
        <v>7.0066224714082179E-2</v>
      </c>
      <c r="AM96" s="50" t="s">
        <v>654</v>
      </c>
      <c r="AN96" s="59" t="s">
        <v>655</v>
      </c>
      <c r="AO96" s="59"/>
      <c r="AP96" s="51">
        <v>1</v>
      </c>
      <c r="AQ96" s="52">
        <v>8.5673227298914867</v>
      </c>
      <c r="AR96" s="69"/>
      <c r="AS96" s="53">
        <v>1.6380656199999997</v>
      </c>
    </row>
    <row r="97" spans="1:45" ht="20.25" customHeight="1" x14ac:dyDescent="0.25">
      <c r="A97" s="62" t="s">
        <v>656</v>
      </c>
      <c r="B97" s="62" t="s">
        <v>44</v>
      </c>
      <c r="C97" s="62" t="s">
        <v>344</v>
      </c>
      <c r="D97" s="33" t="s">
        <v>59</v>
      </c>
      <c r="E97" s="62" t="s">
        <v>657</v>
      </c>
      <c r="F97" s="62" t="s">
        <v>658</v>
      </c>
      <c r="G97" s="62"/>
      <c r="H97" s="62" t="s">
        <v>659</v>
      </c>
      <c r="I97" s="62" t="s">
        <v>445</v>
      </c>
      <c r="J97" s="62" t="s">
        <v>89</v>
      </c>
      <c r="K97" s="83">
        <v>1</v>
      </c>
      <c r="L97" s="84" t="s">
        <v>56</v>
      </c>
      <c r="M97" s="85" t="s">
        <v>660</v>
      </c>
      <c r="N97" s="93"/>
      <c r="O97" s="96"/>
      <c r="P97" s="96"/>
      <c r="Q97" s="93"/>
      <c r="R97" s="86">
        <v>1985</v>
      </c>
      <c r="S97" s="87">
        <v>24.6</v>
      </c>
      <c r="T97" s="41">
        <v>117.294</v>
      </c>
      <c r="U97" s="41">
        <v>117.294</v>
      </c>
      <c r="V97" s="88"/>
      <c r="W97" s="82">
        <v>0.47680487804878047</v>
      </c>
      <c r="X97" s="89">
        <v>4</v>
      </c>
      <c r="Y97" s="89">
        <v>4</v>
      </c>
      <c r="Z97" s="87">
        <v>29.323499999999999</v>
      </c>
      <c r="AA97" s="90">
        <v>1.0205125581871196E-2</v>
      </c>
      <c r="AB97" s="91">
        <v>122</v>
      </c>
      <c r="AC97" s="92">
        <v>37621</v>
      </c>
      <c r="AD97" s="93" t="s">
        <v>80</v>
      </c>
      <c r="AE97" s="319">
        <v>59.000000000000007</v>
      </c>
      <c r="AF97" s="319"/>
      <c r="AG97" s="48">
        <v>42887</v>
      </c>
      <c r="AH97" s="326">
        <v>59</v>
      </c>
      <c r="AI97" s="67"/>
      <c r="AJ97" s="41" t="s">
        <v>179</v>
      </c>
      <c r="AK97" s="58">
        <v>8.2500000000000004E-2</v>
      </c>
      <c r="AL97" s="58">
        <v>9.1312334237288142E-2</v>
      </c>
      <c r="AM97" s="50" t="s">
        <v>661</v>
      </c>
      <c r="AN97" s="59"/>
      <c r="AO97" s="59"/>
      <c r="AP97" s="51">
        <v>1</v>
      </c>
      <c r="AQ97" s="52">
        <v>6</v>
      </c>
      <c r="AR97" s="69"/>
      <c r="AS97" s="53">
        <v>5.2849219800000009</v>
      </c>
    </row>
    <row r="98" spans="1:45" ht="20.25" customHeight="1" x14ac:dyDescent="0.25">
      <c r="A98" s="62" t="s">
        <v>662</v>
      </c>
      <c r="B98" s="62" t="s">
        <v>44</v>
      </c>
      <c r="C98" s="62" t="s">
        <v>344</v>
      </c>
      <c r="D98" s="33" t="s">
        <v>59</v>
      </c>
      <c r="E98" s="62" t="s">
        <v>663</v>
      </c>
      <c r="F98" s="62" t="s">
        <v>664</v>
      </c>
      <c r="G98" s="62"/>
      <c r="H98" s="62" t="s">
        <v>638</v>
      </c>
      <c r="I98" s="62" t="s">
        <v>106</v>
      </c>
      <c r="J98" s="62" t="s">
        <v>89</v>
      </c>
      <c r="K98" s="83">
        <v>1</v>
      </c>
      <c r="L98" s="84"/>
      <c r="M98" s="85" t="s">
        <v>660</v>
      </c>
      <c r="N98" s="93"/>
      <c r="O98" s="96"/>
      <c r="P98" s="96"/>
      <c r="Q98" s="93"/>
      <c r="R98" s="86"/>
      <c r="S98" s="87">
        <v>21.244452829999997</v>
      </c>
      <c r="T98" s="41"/>
      <c r="U98" s="41"/>
      <c r="V98" s="88"/>
      <c r="W98" s="82"/>
      <c r="X98" s="89"/>
      <c r="Y98" s="89"/>
      <c r="Z98" s="87"/>
      <c r="AA98" s="90"/>
      <c r="AB98" s="91"/>
      <c r="AC98" s="92">
        <v>37438</v>
      </c>
      <c r="AD98" s="47" t="s">
        <v>108</v>
      </c>
      <c r="AE98" s="319">
        <v>18.564</v>
      </c>
      <c r="AF98" s="319"/>
      <c r="AG98" s="48">
        <v>42185</v>
      </c>
      <c r="AH98" s="326">
        <v>12.2</v>
      </c>
      <c r="AI98" s="67"/>
      <c r="AJ98" s="41" t="s">
        <v>192</v>
      </c>
      <c r="AK98" s="58"/>
      <c r="AL98" s="58"/>
      <c r="AM98" s="59"/>
      <c r="AN98" s="59"/>
      <c r="AO98" s="59"/>
      <c r="AP98" s="51"/>
      <c r="AQ98" s="52"/>
      <c r="AR98" s="69"/>
      <c r="AS98" s="53"/>
    </row>
    <row r="99" spans="1:45" ht="20.25" customHeight="1" x14ac:dyDescent="0.25">
      <c r="A99" s="62" t="s">
        <v>665</v>
      </c>
      <c r="B99" s="62" t="s">
        <v>44</v>
      </c>
      <c r="C99" s="62" t="s">
        <v>344</v>
      </c>
      <c r="D99" s="33" t="s">
        <v>59</v>
      </c>
      <c r="E99" s="63" t="s">
        <v>666</v>
      </c>
      <c r="F99" s="63" t="s">
        <v>667</v>
      </c>
      <c r="G99" s="62"/>
      <c r="H99" s="62" t="s">
        <v>638</v>
      </c>
      <c r="I99" s="62" t="s">
        <v>491</v>
      </c>
      <c r="J99" s="62" t="s">
        <v>89</v>
      </c>
      <c r="K99" s="83">
        <v>0.5</v>
      </c>
      <c r="L99" s="84" t="s">
        <v>55</v>
      </c>
      <c r="M99" s="85" t="s">
        <v>660</v>
      </c>
      <c r="N99" s="93"/>
      <c r="O99" s="96"/>
      <c r="P99" s="96"/>
      <c r="Q99" s="93"/>
      <c r="R99" s="86">
        <v>2007</v>
      </c>
      <c r="S99" s="87">
        <v>4.9240000000000004</v>
      </c>
      <c r="T99" s="41">
        <v>20.286700000000003</v>
      </c>
      <c r="U99" s="41">
        <v>10.143350000000002</v>
      </c>
      <c r="V99" s="88"/>
      <c r="W99" s="82">
        <v>0.41199634443541833</v>
      </c>
      <c r="X99" s="89">
        <v>1</v>
      </c>
      <c r="Y99" s="89">
        <v>1</v>
      </c>
      <c r="Z99" s="87">
        <v>20.2867</v>
      </c>
      <c r="AA99" s="90">
        <v>0.13565538012589529</v>
      </c>
      <c r="AB99" s="91">
        <v>72</v>
      </c>
      <c r="AC99" s="92">
        <v>37438</v>
      </c>
      <c r="AD99" s="93" t="s">
        <v>80</v>
      </c>
      <c r="AE99" s="319">
        <v>11.499999999999998</v>
      </c>
      <c r="AF99" s="319">
        <v>11.499999999999998</v>
      </c>
      <c r="AG99" s="48">
        <v>42887</v>
      </c>
      <c r="AH99" s="326">
        <v>11.5</v>
      </c>
      <c r="AI99" s="67"/>
      <c r="AJ99" s="41" t="s">
        <v>192</v>
      </c>
      <c r="AK99" s="58">
        <v>6.25E-2</v>
      </c>
      <c r="AL99" s="58">
        <v>6.5271777391304353E-2</v>
      </c>
      <c r="AM99" s="50" t="s">
        <v>578</v>
      </c>
      <c r="AN99" s="59"/>
      <c r="AO99" s="59"/>
      <c r="AP99" s="51">
        <v>1</v>
      </c>
      <c r="AQ99" s="52">
        <v>8.5</v>
      </c>
      <c r="AR99" s="69"/>
      <c r="AS99" s="53">
        <v>0.53126777999999986</v>
      </c>
    </row>
    <row r="100" spans="1:45" ht="20.25" customHeight="1" x14ac:dyDescent="0.25">
      <c r="A100" s="62" t="s">
        <v>668</v>
      </c>
      <c r="B100" s="62" t="s">
        <v>44</v>
      </c>
      <c r="C100" s="62" t="s">
        <v>344</v>
      </c>
      <c r="D100" s="33" t="s">
        <v>59</v>
      </c>
      <c r="E100" s="63" t="s">
        <v>669</v>
      </c>
      <c r="F100" s="63" t="s">
        <v>670</v>
      </c>
      <c r="G100" s="62"/>
      <c r="H100" s="62" t="s">
        <v>638</v>
      </c>
      <c r="I100" s="62" t="s">
        <v>491</v>
      </c>
      <c r="J100" s="62" t="s">
        <v>89</v>
      </c>
      <c r="K100" s="83">
        <v>0.5</v>
      </c>
      <c r="L100" s="84" t="s">
        <v>55</v>
      </c>
      <c r="M100" s="85" t="s">
        <v>660</v>
      </c>
      <c r="N100" s="93"/>
      <c r="O100" s="96"/>
      <c r="P100" s="96"/>
      <c r="Q100" s="93"/>
      <c r="R100" s="86">
        <v>2007</v>
      </c>
      <c r="S100" s="87">
        <v>2.9929999999999999</v>
      </c>
      <c r="T100" s="41">
        <v>13.008299999999998</v>
      </c>
      <c r="U100" s="41">
        <v>6.5041499999999992</v>
      </c>
      <c r="V100" s="88"/>
      <c r="W100" s="82">
        <v>0.43462412295355823</v>
      </c>
      <c r="X100" s="89">
        <v>1</v>
      </c>
      <c r="Y100" s="89">
        <v>1</v>
      </c>
      <c r="Z100" s="87">
        <v>13.008299999999998</v>
      </c>
      <c r="AA100" s="90">
        <v>0.24599678666697417</v>
      </c>
      <c r="AB100" s="91"/>
      <c r="AC100" s="92">
        <v>37438</v>
      </c>
      <c r="AD100" s="93" t="s">
        <v>80</v>
      </c>
      <c r="AE100" s="319">
        <v>7.6999999999999993</v>
      </c>
      <c r="AF100" s="319">
        <v>7.6999999999999993</v>
      </c>
      <c r="AG100" s="48">
        <v>42887</v>
      </c>
      <c r="AH100" s="326">
        <v>7.7</v>
      </c>
      <c r="AI100" s="67"/>
      <c r="AJ100" s="41" t="s">
        <v>192</v>
      </c>
      <c r="AK100" s="58">
        <v>6.25E-2</v>
      </c>
      <c r="AL100" s="58">
        <v>6.4889158441558473E-2</v>
      </c>
      <c r="AM100" s="50" t="s">
        <v>671</v>
      </c>
      <c r="AN100" s="59"/>
      <c r="AO100" s="59"/>
      <c r="AP100" s="51">
        <v>1</v>
      </c>
      <c r="AQ100" s="52">
        <v>10.083333333333334</v>
      </c>
      <c r="AR100" s="69"/>
      <c r="AS100" s="53">
        <v>0.45402834999999991</v>
      </c>
    </row>
    <row r="101" spans="1:45" ht="20.25" customHeight="1" x14ac:dyDescent="0.25">
      <c r="A101" s="62" t="s">
        <v>672</v>
      </c>
      <c r="B101" s="62" t="s">
        <v>44</v>
      </c>
      <c r="C101" s="62" t="s">
        <v>344</v>
      </c>
      <c r="D101" s="33" t="s">
        <v>59</v>
      </c>
      <c r="E101" s="63" t="s">
        <v>673</v>
      </c>
      <c r="F101" s="63" t="s">
        <v>674</v>
      </c>
      <c r="G101" s="62"/>
      <c r="H101" s="62" t="s">
        <v>638</v>
      </c>
      <c r="I101" s="62" t="s">
        <v>491</v>
      </c>
      <c r="J101" s="62" t="s">
        <v>89</v>
      </c>
      <c r="K101" s="83">
        <v>0.5</v>
      </c>
      <c r="L101" s="84" t="s">
        <v>55</v>
      </c>
      <c r="M101" s="85" t="s">
        <v>660</v>
      </c>
      <c r="N101" s="93"/>
      <c r="O101" s="96"/>
      <c r="P101" s="96"/>
      <c r="Q101" s="93"/>
      <c r="R101" s="86">
        <v>2012</v>
      </c>
      <c r="S101" s="87">
        <v>3.6669999999999998</v>
      </c>
      <c r="T101" s="41">
        <v>17.470000000000002</v>
      </c>
      <c r="U101" s="41">
        <v>8.7350000000000012</v>
      </c>
      <c r="V101" s="88"/>
      <c r="W101" s="82">
        <v>0.47305699481865293</v>
      </c>
      <c r="X101" s="89">
        <v>1</v>
      </c>
      <c r="Y101" s="89">
        <v>1</v>
      </c>
      <c r="Z101" s="87">
        <v>17.47</v>
      </c>
      <c r="AA101" s="90">
        <v>2.633085289066972E-2</v>
      </c>
      <c r="AB101" s="91"/>
      <c r="AC101" s="92">
        <v>37438</v>
      </c>
      <c r="AD101" s="93" t="s">
        <v>80</v>
      </c>
      <c r="AE101" s="319">
        <v>8.6999999999999993</v>
      </c>
      <c r="AF101" s="319">
        <v>8.6999999999999993</v>
      </c>
      <c r="AG101" s="48">
        <v>42887</v>
      </c>
      <c r="AH101" s="326">
        <v>8.6999999999999993</v>
      </c>
      <c r="AI101" s="67"/>
      <c r="AJ101" s="41" t="s">
        <v>192</v>
      </c>
      <c r="AK101" s="58">
        <v>6.25E-2</v>
      </c>
      <c r="AL101" s="58">
        <v>6.5390198447586215E-2</v>
      </c>
      <c r="AM101" s="50" t="s">
        <v>675</v>
      </c>
      <c r="AN101" s="59"/>
      <c r="AO101" s="59"/>
      <c r="AP101" s="51">
        <v>1</v>
      </c>
      <c r="AQ101" s="52">
        <v>10.083333333333334</v>
      </c>
      <c r="AR101" s="69"/>
      <c r="AS101" s="53">
        <v>0.12009445999999999</v>
      </c>
    </row>
    <row r="102" spans="1:45" ht="20.25" customHeight="1" x14ac:dyDescent="0.25">
      <c r="A102" s="62" t="s">
        <v>676</v>
      </c>
      <c r="B102" s="62" t="s">
        <v>44</v>
      </c>
      <c r="C102" s="62" t="s">
        <v>344</v>
      </c>
      <c r="D102" s="33" t="s">
        <v>59</v>
      </c>
      <c r="E102" s="63" t="s">
        <v>677</v>
      </c>
      <c r="F102" s="63" t="s">
        <v>678</v>
      </c>
      <c r="G102" s="62"/>
      <c r="H102" s="62" t="s">
        <v>638</v>
      </c>
      <c r="I102" s="62" t="s">
        <v>491</v>
      </c>
      <c r="J102" s="62" t="s">
        <v>89</v>
      </c>
      <c r="K102" s="83">
        <v>0.5</v>
      </c>
      <c r="L102" s="84" t="s">
        <v>55</v>
      </c>
      <c r="M102" s="85" t="s">
        <v>660</v>
      </c>
      <c r="N102" s="93"/>
      <c r="O102" s="96"/>
      <c r="P102" s="96"/>
      <c r="Q102" s="93"/>
      <c r="R102" s="86">
        <v>2007</v>
      </c>
      <c r="S102" s="87">
        <v>1.8460000000000001</v>
      </c>
      <c r="T102" s="41">
        <v>7.8689999999999998</v>
      </c>
      <c r="U102" s="41">
        <v>3.9344999999999999</v>
      </c>
      <c r="V102" s="88"/>
      <c r="W102" s="82">
        <v>0.42627302275189594</v>
      </c>
      <c r="X102" s="89">
        <v>1</v>
      </c>
      <c r="Y102" s="89">
        <v>1</v>
      </c>
      <c r="Z102" s="87">
        <v>7.8689999999999998</v>
      </c>
      <c r="AA102" s="90">
        <v>0.31058584318210702</v>
      </c>
      <c r="AB102" s="91"/>
      <c r="AC102" s="92">
        <v>37438</v>
      </c>
      <c r="AD102" s="93" t="s">
        <v>80</v>
      </c>
      <c r="AE102" s="319">
        <v>3.9250000000000003</v>
      </c>
      <c r="AF102" s="319">
        <v>3.9250000000000003</v>
      </c>
      <c r="AG102" s="48">
        <v>42887</v>
      </c>
      <c r="AH102" s="326">
        <v>3.9249999999999998</v>
      </c>
      <c r="AI102" s="67"/>
      <c r="AJ102" s="41" t="s">
        <v>192</v>
      </c>
      <c r="AK102" s="58">
        <v>7.0000000000000007E-2</v>
      </c>
      <c r="AL102" s="58">
        <v>6.9666339327745228E-2</v>
      </c>
      <c r="AM102" s="59" t="s">
        <v>679</v>
      </c>
      <c r="AN102" s="59"/>
      <c r="AO102" s="59"/>
      <c r="AP102" s="51">
        <v>1</v>
      </c>
      <c r="AQ102" s="52">
        <v>4.916666666666667</v>
      </c>
      <c r="AR102" s="69"/>
      <c r="AS102" s="53">
        <v>0.10422244999999999</v>
      </c>
    </row>
    <row r="103" spans="1:45" ht="20.25" customHeight="1" x14ac:dyDescent="0.25">
      <c r="A103" s="62" t="s">
        <v>680</v>
      </c>
      <c r="B103" s="62" t="s">
        <v>44</v>
      </c>
      <c r="C103" s="62" t="s">
        <v>344</v>
      </c>
      <c r="D103" s="33" t="s">
        <v>59</v>
      </c>
      <c r="E103" s="62" t="s">
        <v>681</v>
      </c>
      <c r="F103" s="62" t="s">
        <v>682</v>
      </c>
      <c r="G103" s="62"/>
      <c r="H103" s="62" t="s">
        <v>638</v>
      </c>
      <c r="I103" s="62" t="s">
        <v>445</v>
      </c>
      <c r="J103" s="62" t="s">
        <v>89</v>
      </c>
      <c r="K103" s="83">
        <v>0.5</v>
      </c>
      <c r="L103" s="84" t="s">
        <v>55</v>
      </c>
      <c r="M103" s="85" t="s">
        <v>660</v>
      </c>
      <c r="N103" s="93"/>
      <c r="O103" s="96"/>
      <c r="P103" s="96"/>
      <c r="Q103" s="93"/>
      <c r="R103" s="86">
        <v>2007</v>
      </c>
      <c r="S103" s="87">
        <v>9.5749999999999993</v>
      </c>
      <c r="T103" s="41">
        <v>45.493400000000008</v>
      </c>
      <c r="U103" s="41">
        <v>22.746700000000004</v>
      </c>
      <c r="V103" s="88"/>
      <c r="W103" s="82">
        <v>0.47512689295039168</v>
      </c>
      <c r="X103" s="89">
        <v>1</v>
      </c>
      <c r="Y103" s="89">
        <v>1</v>
      </c>
      <c r="Z103" s="87">
        <v>45.493400000000001</v>
      </c>
      <c r="AA103" s="90">
        <v>8.185802775787257E-2</v>
      </c>
      <c r="AB103" s="91"/>
      <c r="AC103" s="92">
        <v>37438</v>
      </c>
      <c r="AD103" s="93" t="s">
        <v>80</v>
      </c>
      <c r="AE103" s="319">
        <v>21</v>
      </c>
      <c r="AF103" s="319">
        <v>21</v>
      </c>
      <c r="AG103" s="48">
        <v>42887</v>
      </c>
      <c r="AH103" s="326">
        <v>21</v>
      </c>
      <c r="AI103" s="67"/>
      <c r="AJ103" s="41" t="s">
        <v>192</v>
      </c>
      <c r="AK103" s="58">
        <v>6.5000000000000002E-2</v>
      </c>
      <c r="AL103" s="58">
        <v>6.8621811428571447E-2</v>
      </c>
      <c r="AM103" s="50" t="s">
        <v>683</v>
      </c>
      <c r="AN103" s="59"/>
      <c r="AO103" s="59"/>
      <c r="AP103" s="51">
        <v>1</v>
      </c>
      <c r="AQ103" s="52">
        <v>6.5000000000000018</v>
      </c>
      <c r="AR103" s="69"/>
      <c r="AS103" s="53">
        <v>1.2179378699999999</v>
      </c>
    </row>
    <row r="104" spans="1:45" ht="20.25" customHeight="1" x14ac:dyDescent="0.25">
      <c r="A104" s="62" t="s">
        <v>684</v>
      </c>
      <c r="B104" s="62" t="s">
        <v>44</v>
      </c>
      <c r="C104" s="62" t="s">
        <v>344</v>
      </c>
      <c r="D104" s="33" t="s">
        <v>59</v>
      </c>
      <c r="E104" s="62" t="s">
        <v>685</v>
      </c>
      <c r="F104" s="62" t="s">
        <v>686</v>
      </c>
      <c r="G104" s="62"/>
      <c r="H104" s="62" t="s">
        <v>638</v>
      </c>
      <c r="I104" s="62" t="s">
        <v>445</v>
      </c>
      <c r="J104" s="62" t="s">
        <v>89</v>
      </c>
      <c r="K104" s="83">
        <v>0.5</v>
      </c>
      <c r="L104" s="84" t="s">
        <v>55</v>
      </c>
      <c r="M104" s="85" t="s">
        <v>660</v>
      </c>
      <c r="N104" s="93"/>
      <c r="O104" s="96"/>
      <c r="P104" s="96"/>
      <c r="Q104" s="93"/>
      <c r="R104" s="86">
        <v>2007</v>
      </c>
      <c r="S104" s="87">
        <v>16.600000000000001</v>
      </c>
      <c r="T104" s="41">
        <v>42.954000000000001</v>
      </c>
      <c r="U104" s="41">
        <v>21.477</v>
      </c>
      <c r="V104" s="88"/>
      <c r="W104" s="82">
        <v>0.25875903614457829</v>
      </c>
      <c r="X104" s="89">
        <v>1</v>
      </c>
      <c r="Y104" s="89">
        <v>1</v>
      </c>
      <c r="Z104" s="87">
        <v>42.954000000000001</v>
      </c>
      <c r="AA104" s="90">
        <v>0.45760581086743957</v>
      </c>
      <c r="AB104" s="91"/>
      <c r="AC104" s="92">
        <v>37438</v>
      </c>
      <c r="AD104" s="93" t="s">
        <v>80</v>
      </c>
      <c r="AE104" s="319">
        <v>59</v>
      </c>
      <c r="AF104" s="319">
        <v>59</v>
      </c>
      <c r="AG104" s="48">
        <v>42887</v>
      </c>
      <c r="AH104" s="326">
        <v>59</v>
      </c>
      <c r="AI104" s="67"/>
      <c r="AJ104" s="41" t="s">
        <v>192</v>
      </c>
      <c r="AK104" s="58">
        <v>7.2499999999999995E-2</v>
      </c>
      <c r="AL104" s="58">
        <v>8.8328983728813551E-2</v>
      </c>
      <c r="AM104" s="50" t="s">
        <v>687</v>
      </c>
      <c r="AN104" s="59"/>
      <c r="AO104" s="59"/>
      <c r="AP104" s="51">
        <v>1</v>
      </c>
      <c r="AQ104" s="52">
        <v>4.8333333333333339</v>
      </c>
      <c r="AR104" s="69"/>
      <c r="AS104" s="53">
        <v>5.0490963499999992</v>
      </c>
    </row>
    <row r="105" spans="1:45" ht="20.25" customHeight="1" x14ac:dyDescent="0.25">
      <c r="A105" s="62" t="s">
        <v>688</v>
      </c>
      <c r="B105" s="62" t="s">
        <v>44</v>
      </c>
      <c r="C105" s="62" t="s">
        <v>344</v>
      </c>
      <c r="D105" s="33" t="s">
        <v>59</v>
      </c>
      <c r="E105" s="62" t="s">
        <v>689</v>
      </c>
      <c r="F105" s="62" t="s">
        <v>690</v>
      </c>
      <c r="G105" s="62"/>
      <c r="H105" s="62" t="s">
        <v>638</v>
      </c>
      <c r="I105" s="62" t="s">
        <v>491</v>
      </c>
      <c r="J105" s="62" t="s">
        <v>89</v>
      </c>
      <c r="K105" s="83">
        <v>1</v>
      </c>
      <c r="L105" s="84"/>
      <c r="M105" s="85" t="s">
        <v>660</v>
      </c>
      <c r="N105" s="93"/>
      <c r="O105" s="96"/>
      <c r="P105" s="96"/>
      <c r="Q105" s="93"/>
      <c r="R105" s="86">
        <v>2012</v>
      </c>
      <c r="S105" s="87">
        <v>1.645</v>
      </c>
      <c r="T105" s="41">
        <v>15.662000000000001</v>
      </c>
      <c r="U105" s="41">
        <v>15.662000000000001</v>
      </c>
      <c r="V105" s="88"/>
      <c r="W105" s="82">
        <v>0.47604863221884502</v>
      </c>
      <c r="X105" s="89">
        <v>1</v>
      </c>
      <c r="Y105" s="89">
        <v>1</v>
      </c>
      <c r="Z105" s="87">
        <v>15.7</v>
      </c>
      <c r="AA105" s="90">
        <v>5.1400000000000001E-2</v>
      </c>
      <c r="AB105" s="91"/>
      <c r="AC105" s="92">
        <v>37438</v>
      </c>
      <c r="AD105" s="93" t="s">
        <v>80</v>
      </c>
      <c r="AE105" s="319">
        <v>8.875</v>
      </c>
      <c r="AF105" s="319"/>
      <c r="AG105" s="48">
        <v>42887</v>
      </c>
      <c r="AH105" s="326">
        <v>8.875</v>
      </c>
      <c r="AI105" s="67"/>
      <c r="AJ105" s="41" t="s">
        <v>192</v>
      </c>
      <c r="AK105" s="58">
        <v>6.5000000000000002E-2</v>
      </c>
      <c r="AL105" s="58">
        <v>6.5295436551361899E-2</v>
      </c>
      <c r="AM105" s="50" t="s">
        <v>691</v>
      </c>
      <c r="AN105" s="59"/>
      <c r="AO105" s="59"/>
      <c r="AP105" s="51">
        <v>1</v>
      </c>
      <c r="AQ105" s="52">
        <v>10.416666666666666</v>
      </c>
      <c r="AR105" s="69"/>
      <c r="AS105" s="53">
        <v>0.83022499999999999</v>
      </c>
    </row>
    <row r="106" spans="1:45" ht="20.25" customHeight="1" x14ac:dyDescent="0.25">
      <c r="A106" s="62" t="s">
        <v>692</v>
      </c>
      <c r="B106" s="62" t="s">
        <v>44</v>
      </c>
      <c r="C106" s="62" t="s">
        <v>344</v>
      </c>
      <c r="D106" s="99" t="s">
        <v>59</v>
      </c>
      <c r="E106" s="62" t="s">
        <v>693</v>
      </c>
      <c r="F106" s="62" t="s">
        <v>694</v>
      </c>
      <c r="G106" s="62"/>
      <c r="H106" s="62" t="s">
        <v>638</v>
      </c>
      <c r="I106" s="62" t="s">
        <v>491</v>
      </c>
      <c r="J106" s="62" t="s">
        <v>89</v>
      </c>
      <c r="K106" s="83">
        <v>0.5</v>
      </c>
      <c r="L106" s="84" t="s">
        <v>55</v>
      </c>
      <c r="M106" s="85" t="s">
        <v>660</v>
      </c>
      <c r="N106" s="93"/>
      <c r="O106" s="96"/>
      <c r="P106" s="96"/>
      <c r="Q106" s="93"/>
      <c r="R106" s="86">
        <v>2012</v>
      </c>
      <c r="S106" s="87">
        <v>2.5470000000000002</v>
      </c>
      <c r="T106" s="41">
        <v>13.801</v>
      </c>
      <c r="U106" s="41">
        <v>6.9005000000000001</v>
      </c>
      <c r="V106" s="88"/>
      <c r="W106" s="82">
        <v>0.5418531605810758</v>
      </c>
      <c r="X106" s="89">
        <v>1</v>
      </c>
      <c r="Y106" s="89">
        <v>1</v>
      </c>
      <c r="Z106" s="87">
        <v>13.801</v>
      </c>
      <c r="AA106" s="90">
        <v>5.7966813998985581E-2</v>
      </c>
      <c r="AB106" s="91"/>
      <c r="AC106" s="92">
        <v>37438</v>
      </c>
      <c r="AD106" s="93" t="s">
        <v>80</v>
      </c>
      <c r="AE106" s="319">
        <v>7.1750000000000007</v>
      </c>
      <c r="AF106" s="319">
        <v>7.1750000000000007</v>
      </c>
      <c r="AG106" s="48">
        <v>42887</v>
      </c>
      <c r="AH106" s="326">
        <v>7.1749999999999998</v>
      </c>
      <c r="AI106" s="67"/>
      <c r="AJ106" s="41" t="s">
        <v>192</v>
      </c>
      <c r="AK106" s="58">
        <v>7.2499999999999995E-2</v>
      </c>
      <c r="AL106" s="58">
        <v>7.5155356097560966E-2</v>
      </c>
      <c r="AM106" s="50" t="s">
        <v>472</v>
      </c>
      <c r="AN106" s="59"/>
      <c r="AO106" s="59"/>
      <c r="AP106" s="51">
        <v>1</v>
      </c>
      <c r="AQ106" s="52">
        <v>2.5833333333333321</v>
      </c>
      <c r="AR106" s="69"/>
      <c r="AS106" s="53">
        <v>0.41916698999999996</v>
      </c>
    </row>
    <row r="107" spans="1:45" ht="20.25" customHeight="1" x14ac:dyDescent="0.25">
      <c r="A107" s="62" t="s">
        <v>695</v>
      </c>
      <c r="B107" s="62" t="s">
        <v>44</v>
      </c>
      <c r="C107" s="62" t="s">
        <v>344</v>
      </c>
      <c r="D107" s="33" t="s">
        <v>59</v>
      </c>
      <c r="E107" s="125" t="s">
        <v>696</v>
      </c>
      <c r="F107" s="125" t="s">
        <v>697</v>
      </c>
      <c r="G107" s="62"/>
      <c r="H107" s="62" t="s">
        <v>638</v>
      </c>
      <c r="I107" s="62" t="s">
        <v>491</v>
      </c>
      <c r="J107" s="62" t="s">
        <v>89</v>
      </c>
      <c r="K107" s="83">
        <v>0.5</v>
      </c>
      <c r="L107" s="84" t="s">
        <v>55</v>
      </c>
      <c r="M107" s="85" t="s">
        <v>660</v>
      </c>
      <c r="N107" s="93"/>
      <c r="O107" s="96"/>
      <c r="P107" s="96"/>
      <c r="Q107" s="93"/>
      <c r="R107" s="86">
        <v>2013</v>
      </c>
      <c r="S107" s="87">
        <v>2.3620000000000001</v>
      </c>
      <c r="T107" s="41">
        <v>11.886000000000001</v>
      </c>
      <c r="U107" s="41">
        <v>5.9430000000000005</v>
      </c>
      <c r="V107" s="88"/>
      <c r="W107" s="82">
        <v>0.50321761219305672</v>
      </c>
      <c r="X107" s="89">
        <v>1</v>
      </c>
      <c r="Y107" s="89">
        <v>1</v>
      </c>
      <c r="Z107" s="87">
        <v>11.885999999999999</v>
      </c>
      <c r="AA107" s="90">
        <v>3.9E-2</v>
      </c>
      <c r="AB107" s="91"/>
      <c r="AC107" s="92">
        <v>37438</v>
      </c>
      <c r="AD107" s="93" t="s">
        <v>80</v>
      </c>
      <c r="AE107" s="319">
        <v>6.3</v>
      </c>
      <c r="AF107" s="319">
        <v>6.3</v>
      </c>
      <c r="AG107" s="48">
        <v>42887</v>
      </c>
      <c r="AH107" s="326">
        <v>6.3</v>
      </c>
      <c r="AI107" s="67"/>
      <c r="AJ107" s="41" t="s">
        <v>192</v>
      </c>
      <c r="AK107" s="58">
        <v>7.2499999999999995E-2</v>
      </c>
      <c r="AL107" s="58">
        <v>7.1172533333333343E-2</v>
      </c>
      <c r="AM107" s="50" t="s">
        <v>698</v>
      </c>
      <c r="AN107" s="59"/>
      <c r="AO107" s="59"/>
      <c r="AP107" s="51">
        <v>1</v>
      </c>
      <c r="AQ107" s="52">
        <v>3.3333333333333339</v>
      </c>
      <c r="AR107" s="69"/>
      <c r="AS107" s="53">
        <v>0.29765337999999997</v>
      </c>
    </row>
    <row r="108" spans="1:45" ht="20.25" customHeight="1" x14ac:dyDescent="0.25">
      <c r="A108" s="126" t="s">
        <v>699</v>
      </c>
      <c r="B108" s="126" t="s">
        <v>44</v>
      </c>
      <c r="C108" s="126" t="s">
        <v>344</v>
      </c>
      <c r="D108" s="127" t="s">
        <v>59</v>
      </c>
      <c r="E108" s="126" t="s">
        <v>700</v>
      </c>
      <c r="F108" s="126" t="s">
        <v>700</v>
      </c>
      <c r="G108" s="126"/>
      <c r="H108" s="126" t="s">
        <v>634</v>
      </c>
      <c r="I108" s="126" t="s">
        <v>436</v>
      </c>
      <c r="J108" s="126" t="s">
        <v>89</v>
      </c>
      <c r="K108" s="128">
        <v>1</v>
      </c>
      <c r="L108" s="129" t="s">
        <v>56</v>
      </c>
      <c r="M108" s="130" t="s">
        <v>701</v>
      </c>
      <c r="N108" s="131" t="s">
        <v>702</v>
      </c>
      <c r="O108" s="131" t="s">
        <v>702</v>
      </c>
      <c r="P108" s="131" t="s">
        <v>702</v>
      </c>
      <c r="Q108" s="131"/>
      <c r="R108" s="132">
        <v>1980</v>
      </c>
      <c r="S108" s="133">
        <v>19.600000000000001</v>
      </c>
      <c r="T108" s="134">
        <v>85.031700000000001</v>
      </c>
      <c r="U108" s="134">
        <v>85.031700000000001</v>
      </c>
      <c r="V108" s="135"/>
      <c r="W108" s="315">
        <v>0.43536224489795916</v>
      </c>
      <c r="X108" s="136">
        <v>29</v>
      </c>
      <c r="Y108" s="136">
        <v>119</v>
      </c>
      <c r="Z108" s="133">
        <v>0.72260252100840328</v>
      </c>
      <c r="AA108" s="137">
        <v>0.25275430664400389</v>
      </c>
      <c r="AB108" s="138">
        <v>1240</v>
      </c>
      <c r="AC108" s="139">
        <v>35339</v>
      </c>
      <c r="AD108" s="131" t="s">
        <v>80</v>
      </c>
      <c r="AE108" s="321">
        <v>214.25</v>
      </c>
      <c r="AF108" s="321"/>
      <c r="AG108" s="140">
        <v>42887</v>
      </c>
      <c r="AH108" s="327">
        <v>214.25</v>
      </c>
      <c r="AI108" s="205"/>
      <c r="AJ108" s="134" t="s">
        <v>121</v>
      </c>
      <c r="AK108" s="141">
        <v>7.1719953325554281E-2</v>
      </c>
      <c r="AL108" s="141">
        <v>6.7711758451569612E-2</v>
      </c>
      <c r="AM108" s="142" t="s">
        <v>703</v>
      </c>
      <c r="AN108" s="142" t="s">
        <v>704</v>
      </c>
      <c r="AO108" s="143" t="s">
        <v>705</v>
      </c>
      <c r="AP108" s="144">
        <v>0.9208048292577945</v>
      </c>
      <c r="AQ108" s="145">
        <v>2.5365501442806466</v>
      </c>
      <c r="AR108" s="69"/>
      <c r="AS108" s="146">
        <v>12.367675139999994</v>
      </c>
    </row>
    <row r="109" spans="1:45" x14ac:dyDescent="0.25">
      <c r="A109" s="154" t="s">
        <v>706</v>
      </c>
      <c r="B109" s="60"/>
      <c r="C109" s="60"/>
      <c r="D109" s="60"/>
      <c r="E109" s="103"/>
      <c r="F109" s="103"/>
      <c r="G109" s="60"/>
      <c r="H109" s="60"/>
      <c r="I109" s="60"/>
      <c r="J109" s="60"/>
      <c r="K109" s="153"/>
      <c r="L109" s="147"/>
      <c r="M109" s="74"/>
      <c r="N109" s="60"/>
      <c r="O109" s="60"/>
      <c r="P109" s="60"/>
      <c r="Q109" s="60"/>
      <c r="R109" s="60"/>
      <c r="S109" s="60"/>
      <c r="T109" s="155"/>
      <c r="U109" s="156"/>
      <c r="V109" s="148"/>
      <c r="W109" s="316"/>
      <c r="X109" s="60"/>
      <c r="Y109" s="60"/>
      <c r="Z109" s="60"/>
      <c r="AA109" s="60"/>
      <c r="AB109" s="149"/>
      <c r="AC109" s="60"/>
      <c r="AD109" s="60"/>
      <c r="AE109" s="319"/>
      <c r="AG109" s="158"/>
      <c r="AI109" s="60"/>
      <c r="AJ109" s="60"/>
      <c r="AK109" s="151"/>
      <c r="AL109" s="152"/>
      <c r="AM109" s="153"/>
      <c r="AN109" s="153"/>
      <c r="AO109" s="153"/>
      <c r="AP109" s="60"/>
      <c r="AQ109" s="150"/>
      <c r="AR109" s="60"/>
      <c r="AS109" s="159"/>
    </row>
    <row r="110" spans="1:45" ht="24" x14ac:dyDescent="0.25">
      <c r="A110" s="61" t="s">
        <v>707</v>
      </c>
      <c r="B110" s="60"/>
      <c r="C110" s="60"/>
      <c r="D110" s="60"/>
      <c r="E110" s="60"/>
      <c r="F110" s="60"/>
      <c r="G110" s="60"/>
      <c r="H110" s="60"/>
      <c r="I110" s="60"/>
      <c r="J110" s="60"/>
      <c r="K110" s="153"/>
      <c r="L110" s="147"/>
      <c r="M110" s="74"/>
      <c r="N110" s="60"/>
      <c r="O110" s="60"/>
      <c r="P110" s="60"/>
      <c r="Q110" s="60"/>
      <c r="R110" s="60"/>
      <c r="S110" s="60"/>
      <c r="T110" s="155"/>
      <c r="U110" s="156"/>
      <c r="V110" s="148"/>
      <c r="W110" s="316"/>
      <c r="X110" s="60"/>
      <c r="Y110" s="60"/>
      <c r="Z110" s="60"/>
      <c r="AA110" s="60"/>
      <c r="AB110" s="149"/>
      <c r="AC110" s="60"/>
      <c r="AE110" s="319"/>
      <c r="AI110" s="60"/>
      <c r="AJ110" s="60"/>
      <c r="AK110" s="151"/>
      <c r="AL110" s="152"/>
      <c r="AM110" s="153"/>
      <c r="AN110" s="153"/>
      <c r="AO110" s="153"/>
      <c r="AP110" s="60"/>
      <c r="AQ110" s="150"/>
      <c r="AR110" s="94"/>
      <c r="AS110" s="159"/>
    </row>
    <row r="111" spans="1:45" x14ac:dyDescent="0.25">
      <c r="A111" s="61" t="s">
        <v>708</v>
      </c>
      <c r="B111" s="60"/>
      <c r="C111" s="60"/>
      <c r="D111" s="60"/>
      <c r="E111" s="60"/>
      <c r="F111" s="60"/>
      <c r="G111" s="60"/>
      <c r="H111" s="60"/>
      <c r="I111" s="60"/>
      <c r="J111" s="60"/>
      <c r="K111" s="153"/>
      <c r="L111" s="147"/>
      <c r="M111" s="74"/>
      <c r="N111" s="60"/>
      <c r="O111" s="60"/>
      <c r="P111" s="60"/>
      <c r="Q111" s="60"/>
      <c r="R111" s="60"/>
      <c r="S111" s="60"/>
      <c r="T111" s="155"/>
      <c r="U111" s="156"/>
      <c r="V111" s="148"/>
      <c r="W111" s="316"/>
      <c r="X111" s="60"/>
      <c r="Y111" s="60"/>
      <c r="Z111" s="60"/>
      <c r="AA111" s="60"/>
      <c r="AB111" s="149"/>
      <c r="AC111" s="60"/>
      <c r="AD111" s="47"/>
      <c r="AE111" s="323"/>
      <c r="AF111" s="323"/>
      <c r="AG111" s="60"/>
      <c r="AH111" s="323"/>
      <c r="AI111" s="60"/>
      <c r="AJ111" s="60"/>
      <c r="AK111" s="151"/>
      <c r="AL111" s="152"/>
      <c r="AM111" s="153"/>
      <c r="AN111" s="153"/>
      <c r="AO111" s="153"/>
      <c r="AP111" s="60"/>
      <c r="AQ111" s="150"/>
      <c r="AR111" s="47"/>
      <c r="AS111" s="159"/>
    </row>
    <row r="112" spans="1:45" x14ac:dyDescent="0.25">
      <c r="A112" s="61" t="s">
        <v>772</v>
      </c>
      <c r="B112" s="60"/>
      <c r="C112" s="60"/>
      <c r="D112" s="60"/>
      <c r="E112" s="60"/>
      <c r="F112" s="60"/>
      <c r="G112" s="60"/>
      <c r="H112" s="60"/>
      <c r="I112" s="60"/>
      <c r="J112" s="60"/>
      <c r="K112" s="153"/>
      <c r="L112" s="147"/>
      <c r="M112" s="74"/>
      <c r="N112" s="60"/>
      <c r="O112" s="60"/>
      <c r="P112" s="60"/>
      <c r="Q112" s="60"/>
      <c r="R112" s="60"/>
      <c r="S112" s="60"/>
      <c r="T112" s="155"/>
      <c r="U112" s="156"/>
      <c r="V112" s="148"/>
      <c r="W112" s="316"/>
      <c r="X112" s="60"/>
      <c r="Y112" s="60"/>
      <c r="Z112" s="60"/>
      <c r="AA112" s="60"/>
      <c r="AB112" s="149"/>
      <c r="AC112" s="60"/>
      <c r="AD112" s="47"/>
      <c r="AE112" s="323"/>
      <c r="AI112" s="60"/>
      <c r="AJ112" s="60"/>
      <c r="AK112" s="151"/>
      <c r="AL112" s="152"/>
      <c r="AM112" s="153"/>
      <c r="AN112" s="153"/>
      <c r="AO112" s="153"/>
      <c r="AP112" s="60"/>
      <c r="AQ112" s="150"/>
      <c r="AR112" s="60"/>
      <c r="AS112" s="159"/>
    </row>
    <row r="113" spans="1:45" x14ac:dyDescent="0.25">
      <c r="A113" s="61" t="s">
        <v>709</v>
      </c>
      <c r="B113" s="60"/>
      <c r="C113" s="60"/>
      <c r="D113" s="60"/>
      <c r="E113" s="60"/>
      <c r="F113" s="60"/>
      <c r="G113" s="60"/>
      <c r="H113" s="60"/>
      <c r="I113" s="60"/>
      <c r="J113" s="60"/>
      <c r="K113" s="153"/>
      <c r="L113" s="147"/>
      <c r="M113" s="74"/>
      <c r="N113" s="60"/>
      <c r="O113" s="60"/>
      <c r="P113" s="60"/>
      <c r="Q113" s="60"/>
      <c r="R113" s="60"/>
      <c r="S113" s="60"/>
      <c r="T113" s="155"/>
      <c r="U113" s="156"/>
      <c r="V113" s="148"/>
      <c r="W113" s="316"/>
      <c r="X113" s="60"/>
      <c r="Y113" s="60"/>
      <c r="Z113" s="60"/>
      <c r="AA113" s="60"/>
      <c r="AB113" s="149"/>
      <c r="AC113" s="60"/>
      <c r="AD113" s="93"/>
      <c r="AG113" s="161"/>
      <c r="AI113" s="60"/>
      <c r="AJ113" s="60"/>
      <c r="AK113" s="151"/>
      <c r="AL113" s="152"/>
      <c r="AM113" s="153"/>
      <c r="AN113" s="153"/>
      <c r="AO113" s="153"/>
      <c r="AP113" s="60"/>
      <c r="AQ113" s="150"/>
      <c r="AR113" s="60"/>
      <c r="AS113" s="159"/>
    </row>
    <row r="114" spans="1:45" x14ac:dyDescent="0.25">
      <c r="A114" s="61" t="s">
        <v>770</v>
      </c>
      <c r="B114" s="60"/>
      <c r="C114" s="60"/>
      <c r="D114" s="60"/>
      <c r="E114" s="60"/>
      <c r="F114" s="60"/>
      <c r="G114" s="60"/>
      <c r="H114" s="60"/>
      <c r="I114" s="60"/>
      <c r="J114" s="60"/>
      <c r="K114" s="153"/>
      <c r="L114" s="147"/>
      <c r="M114" s="74"/>
      <c r="N114" s="60"/>
      <c r="O114" s="60"/>
      <c r="P114" s="60"/>
      <c r="Q114" s="60"/>
      <c r="R114" s="60"/>
      <c r="S114" s="60"/>
      <c r="T114" s="155"/>
      <c r="U114" s="156"/>
      <c r="V114" s="148"/>
      <c r="W114" s="316"/>
      <c r="X114" s="60"/>
      <c r="Y114" s="60"/>
      <c r="Z114" s="60"/>
      <c r="AA114" s="60"/>
      <c r="AB114" s="149"/>
      <c r="AC114" s="60"/>
      <c r="AD114" s="93"/>
      <c r="AI114" s="60"/>
      <c r="AJ114" s="60"/>
      <c r="AK114" s="151"/>
      <c r="AL114" s="152"/>
      <c r="AM114" s="153"/>
      <c r="AN114" s="153"/>
      <c r="AO114" s="153"/>
      <c r="AP114" s="60"/>
      <c r="AQ114" s="150"/>
      <c r="AR114" s="60"/>
      <c r="AS114" s="159"/>
    </row>
    <row r="115" spans="1:45" x14ac:dyDescent="0.25">
      <c r="A115" s="61" t="s">
        <v>710</v>
      </c>
      <c r="B115" s="60"/>
      <c r="C115" s="60"/>
      <c r="E115" s="60"/>
      <c r="F115" s="60"/>
      <c r="G115" s="60"/>
      <c r="H115" s="60"/>
      <c r="I115" s="60"/>
      <c r="J115" s="60"/>
      <c r="K115" s="153"/>
      <c r="L115" s="147"/>
      <c r="M115" s="74"/>
      <c r="N115" s="60"/>
      <c r="O115" s="60"/>
      <c r="P115" s="60"/>
      <c r="Q115" s="60"/>
      <c r="R115" s="60"/>
      <c r="S115" s="60"/>
      <c r="T115" s="155"/>
      <c r="U115" s="156"/>
      <c r="V115" s="148"/>
      <c r="W115" s="316"/>
      <c r="X115" s="60"/>
      <c r="Y115" s="60"/>
      <c r="Z115" s="60"/>
      <c r="AA115" s="60"/>
      <c r="AB115" s="149"/>
      <c r="AC115" s="60"/>
      <c r="AI115" s="60"/>
      <c r="AJ115" s="60"/>
      <c r="AK115" s="151"/>
      <c r="AL115" s="152"/>
      <c r="AM115" s="153"/>
      <c r="AN115" s="153"/>
      <c r="AO115" s="153"/>
      <c r="AP115" s="60"/>
      <c r="AQ115" s="150"/>
      <c r="AR115" s="60"/>
      <c r="AS115" s="159"/>
    </row>
    <row r="116" spans="1:45" ht="24" x14ac:dyDescent="0.25">
      <c r="A116" s="61" t="s">
        <v>711</v>
      </c>
      <c r="B116" s="60"/>
      <c r="C116" s="60"/>
      <c r="F116" s="60"/>
      <c r="G116" s="60"/>
      <c r="H116" s="60"/>
      <c r="I116" s="60"/>
      <c r="J116" s="60"/>
      <c r="K116" s="153"/>
      <c r="L116" s="147"/>
      <c r="M116" s="74"/>
      <c r="N116" s="60"/>
      <c r="O116" s="60"/>
      <c r="P116" s="60"/>
      <c r="Q116" s="60"/>
      <c r="R116" s="60"/>
      <c r="S116" s="60"/>
      <c r="T116" s="155"/>
      <c r="U116" s="156"/>
      <c r="V116" s="148"/>
      <c r="W116" s="316"/>
      <c r="X116" s="60"/>
      <c r="Y116" s="60"/>
      <c r="Z116" s="60"/>
      <c r="AA116" s="60"/>
      <c r="AB116" s="149"/>
      <c r="AC116" s="60"/>
      <c r="AI116" s="60"/>
      <c r="AJ116" s="60"/>
      <c r="AK116" s="151"/>
      <c r="AL116" s="152"/>
      <c r="AM116" s="153"/>
      <c r="AN116" s="153"/>
      <c r="AO116" s="153"/>
      <c r="AP116" s="60"/>
      <c r="AQ116" s="150"/>
      <c r="AR116" s="60"/>
      <c r="AS116" s="159"/>
    </row>
    <row r="117" spans="1:45" ht="24" x14ac:dyDescent="0.25">
      <c r="A117" s="61" t="s">
        <v>712</v>
      </c>
      <c r="B117" s="60"/>
      <c r="C117" s="60"/>
      <c r="F117" s="60"/>
      <c r="G117" s="60"/>
      <c r="H117" s="60"/>
      <c r="I117" s="60"/>
      <c r="J117" s="60"/>
      <c r="K117" s="153"/>
      <c r="L117" s="147"/>
      <c r="M117" s="74"/>
      <c r="N117" s="60"/>
      <c r="O117" s="60"/>
      <c r="P117" s="60"/>
      <c r="Q117" s="60"/>
      <c r="R117" s="60"/>
      <c r="S117" s="60"/>
      <c r="T117" s="155"/>
      <c r="U117" s="156"/>
      <c r="V117" s="148"/>
      <c r="W117" s="316"/>
      <c r="X117" s="60"/>
      <c r="Y117" s="60"/>
      <c r="Z117" s="60"/>
      <c r="AA117" s="60"/>
      <c r="AB117" s="149"/>
      <c r="AC117" s="60"/>
      <c r="AI117" s="60"/>
      <c r="AJ117" s="60"/>
      <c r="AK117" s="151"/>
      <c r="AL117" s="152"/>
      <c r="AM117" s="153"/>
      <c r="AN117" s="153"/>
      <c r="AO117" s="153"/>
      <c r="AP117" s="60"/>
      <c r="AQ117" s="150"/>
      <c r="AR117" s="60"/>
      <c r="AS117" s="159"/>
    </row>
    <row r="118" spans="1:45" x14ac:dyDescent="0.25">
      <c r="A118" s="61" t="s">
        <v>713</v>
      </c>
      <c r="B118" s="60"/>
      <c r="C118" s="60"/>
      <c r="E118" s="60"/>
      <c r="F118" s="60"/>
      <c r="G118" s="60"/>
      <c r="H118" s="60"/>
      <c r="I118" s="60"/>
      <c r="J118" s="60"/>
      <c r="K118" s="153"/>
      <c r="L118" s="147"/>
      <c r="M118" s="74"/>
      <c r="N118" s="60"/>
      <c r="O118" s="60"/>
      <c r="P118" s="60"/>
      <c r="Q118" s="60"/>
      <c r="R118" s="60"/>
      <c r="S118" s="60"/>
      <c r="T118" s="155"/>
      <c r="U118" s="156"/>
      <c r="V118" s="148"/>
      <c r="W118" s="316"/>
      <c r="X118" s="60"/>
      <c r="Y118" s="60"/>
      <c r="Z118" s="60"/>
      <c r="AA118" s="60"/>
      <c r="AB118" s="149"/>
      <c r="AC118" s="60"/>
      <c r="AI118" s="60"/>
      <c r="AJ118" s="60"/>
      <c r="AK118" s="151"/>
      <c r="AL118" s="152"/>
      <c r="AM118" s="153"/>
      <c r="AN118" s="153"/>
      <c r="AO118" s="153"/>
      <c r="AP118" s="60"/>
      <c r="AQ118" s="150"/>
      <c r="AR118" s="60"/>
      <c r="AS118" s="159"/>
    </row>
    <row r="119" spans="1:45" x14ac:dyDescent="0.25">
      <c r="A119" s="118" t="s">
        <v>773</v>
      </c>
      <c r="E119" s="60"/>
      <c r="F119" s="60"/>
      <c r="K119" s="162"/>
      <c r="L119" s="163"/>
      <c r="M119" s="102"/>
      <c r="T119" s="160"/>
      <c r="U119" s="164"/>
      <c r="V119" s="165"/>
      <c r="AK119" s="151"/>
      <c r="AL119" s="167"/>
    </row>
    <row r="120" spans="1:45" x14ac:dyDescent="0.2">
      <c r="A120" s="328" t="s">
        <v>774</v>
      </c>
      <c r="K120" s="162"/>
      <c r="L120" s="163"/>
      <c r="M120" s="102"/>
      <c r="T120" s="160"/>
      <c r="U120" s="164"/>
      <c r="V120" s="165"/>
      <c r="AK120" s="151"/>
      <c r="AL120" s="167"/>
    </row>
    <row r="121" spans="1:45" x14ac:dyDescent="0.2">
      <c r="A121" s="328" t="s">
        <v>775</v>
      </c>
      <c r="K121" s="162"/>
      <c r="L121" s="163"/>
      <c r="M121" s="102"/>
      <c r="T121" s="160"/>
      <c r="U121" s="164"/>
      <c r="V121" s="165"/>
      <c r="AK121" s="151"/>
      <c r="AL121" s="167"/>
    </row>
    <row r="122" spans="1:45" ht="32.25" customHeight="1" x14ac:dyDescent="0.25">
      <c r="K122" s="162"/>
      <c r="L122" s="163"/>
      <c r="M122" s="102"/>
      <c r="T122" s="160"/>
      <c r="U122" s="164"/>
      <c r="V122" s="165"/>
      <c r="AK122" s="151"/>
      <c r="AL122" s="167"/>
    </row>
    <row r="123" spans="1:45" ht="32.25" customHeight="1" x14ac:dyDescent="0.25">
      <c r="K123" s="162"/>
      <c r="L123" s="163"/>
      <c r="M123" s="102"/>
      <c r="T123" s="160"/>
      <c r="U123" s="164"/>
      <c r="V123" s="165"/>
      <c r="AK123" s="168"/>
      <c r="AL123" s="167"/>
    </row>
    <row r="124" spans="1:45" ht="32.25" customHeight="1" x14ac:dyDescent="0.25">
      <c r="M124" s="102"/>
      <c r="T124" s="160"/>
      <c r="U124" s="164"/>
      <c r="V124" s="165"/>
      <c r="AK124" s="168"/>
      <c r="AL124" s="169"/>
    </row>
    <row r="125" spans="1:45" ht="32.25" customHeight="1" x14ac:dyDescent="0.25">
      <c r="M125" s="102"/>
      <c r="T125" s="160"/>
      <c r="U125" s="164"/>
      <c r="V125" s="165"/>
      <c r="AK125" s="168"/>
      <c r="AL125" s="169"/>
    </row>
    <row r="126" spans="1:45" ht="32.25" customHeight="1" x14ac:dyDescent="0.25"/>
    <row r="127" spans="1:45" ht="32.25" customHeight="1" x14ac:dyDescent="0.25"/>
    <row r="128" spans="1:45" ht="32.25" customHeight="1" x14ac:dyDescent="0.25"/>
    <row r="129" spans="13:38" ht="32.25" customHeight="1" x14ac:dyDescent="0.25"/>
    <row r="130" spans="13:38" ht="32.25" customHeight="1" x14ac:dyDescent="0.25"/>
    <row r="131" spans="13:38" ht="32.25" customHeight="1" x14ac:dyDescent="0.25"/>
    <row r="132" spans="13:38" ht="32.25" customHeight="1" x14ac:dyDescent="0.25"/>
    <row r="133" spans="13:38" ht="32.25" customHeight="1" x14ac:dyDescent="0.25"/>
    <row r="134" spans="13:38" ht="32.25" customHeight="1" x14ac:dyDescent="0.25"/>
    <row r="135" spans="13:38" ht="32.25" customHeight="1" x14ac:dyDescent="0.25"/>
    <row r="136" spans="13:38" ht="32.25" customHeight="1" x14ac:dyDescent="0.25"/>
    <row r="137" spans="13:38" ht="32.25" customHeight="1" x14ac:dyDescent="0.25"/>
    <row r="138" spans="13:38" ht="32.25" customHeight="1" x14ac:dyDescent="0.25"/>
    <row r="139" spans="13:38" ht="32.25" customHeight="1" x14ac:dyDescent="0.25">
      <c r="M139" s="102"/>
      <c r="T139" s="160"/>
      <c r="U139" s="164"/>
      <c r="V139" s="165"/>
      <c r="AK139" s="168"/>
      <c r="AL139" s="169"/>
    </row>
    <row r="140" spans="13:38" ht="32.25" customHeight="1" x14ac:dyDescent="0.25">
      <c r="M140" s="102"/>
      <c r="T140" s="160"/>
      <c r="U140" s="164"/>
      <c r="V140" s="165"/>
      <c r="AK140" s="168"/>
      <c r="AL140" s="169"/>
    </row>
    <row r="141" spans="13:38" ht="32.25" customHeight="1" x14ac:dyDescent="0.25">
      <c r="M141" s="102"/>
      <c r="T141" s="160"/>
      <c r="U141" s="164"/>
      <c r="V141" s="165"/>
      <c r="AK141" s="168"/>
      <c r="AL141" s="169"/>
    </row>
    <row r="142" spans="13:38" ht="32.25" customHeight="1" x14ac:dyDescent="0.25">
      <c r="M142" s="102"/>
      <c r="T142" s="160"/>
      <c r="U142" s="164"/>
      <c r="V142" s="165"/>
      <c r="AK142" s="168"/>
      <c r="AL142" s="169"/>
    </row>
    <row r="143" spans="13:38" ht="32.25" customHeight="1" x14ac:dyDescent="0.25">
      <c r="M143" s="102"/>
      <c r="T143" s="160"/>
      <c r="U143" s="164"/>
      <c r="V143" s="165"/>
      <c r="AK143" s="168"/>
      <c r="AL143" s="169"/>
    </row>
    <row r="144" spans="13:38" ht="32.25" customHeight="1" x14ac:dyDescent="0.25">
      <c r="M144" s="102"/>
      <c r="T144" s="160"/>
      <c r="U144" s="164"/>
      <c r="V144" s="165"/>
      <c r="AK144" s="168"/>
      <c r="AL144" s="169"/>
    </row>
    <row r="145" spans="1:44" ht="32.25" customHeight="1" x14ac:dyDescent="0.25">
      <c r="M145" s="102"/>
      <c r="T145" s="160"/>
      <c r="U145" s="164"/>
      <c r="V145" s="165"/>
      <c r="AK145" s="168"/>
      <c r="AL145" s="169"/>
    </row>
    <row r="146" spans="1:44" ht="32.25" customHeight="1" x14ac:dyDescent="0.25">
      <c r="M146" s="102"/>
      <c r="T146" s="160"/>
      <c r="U146" s="164"/>
      <c r="V146" s="165"/>
      <c r="AE146" s="323"/>
      <c r="AF146" s="323"/>
      <c r="AG146" s="60"/>
      <c r="AH146" s="323"/>
      <c r="AI146" s="60"/>
      <c r="AJ146" s="60"/>
      <c r="AK146" s="151"/>
      <c r="AL146" s="152"/>
      <c r="AM146" s="153"/>
      <c r="AN146" s="153"/>
      <c r="AO146" s="153"/>
      <c r="AP146" s="60"/>
      <c r="AQ146" s="150"/>
      <c r="AR146" s="60"/>
    </row>
    <row r="147" spans="1:44" ht="32.25" customHeight="1" x14ac:dyDescent="0.25">
      <c r="M147" s="102"/>
      <c r="T147" s="160"/>
      <c r="U147" s="164"/>
      <c r="V147" s="165"/>
      <c r="AE147" s="324" t="s">
        <v>714</v>
      </c>
      <c r="AF147" s="323"/>
      <c r="AG147" s="60"/>
      <c r="AH147" s="323"/>
      <c r="AI147" s="60"/>
      <c r="AJ147" s="60"/>
      <c r="AK147" s="151"/>
      <c r="AL147" s="152"/>
      <c r="AM147" s="153"/>
      <c r="AN147" s="153"/>
      <c r="AO147" s="153"/>
      <c r="AP147" s="60"/>
      <c r="AQ147" s="150"/>
      <c r="AR147" s="60"/>
    </row>
    <row r="148" spans="1:44" ht="32.25" customHeight="1" x14ac:dyDescent="0.25">
      <c r="M148" s="102"/>
      <c r="T148" s="160"/>
      <c r="U148" s="164"/>
      <c r="V148" s="165"/>
      <c r="AE148" s="325" t="s">
        <v>126</v>
      </c>
      <c r="AF148" s="323"/>
      <c r="AG148" s="60"/>
      <c r="AH148" s="323"/>
      <c r="AI148" s="60"/>
      <c r="AJ148" s="60"/>
      <c r="AK148" s="151"/>
      <c r="AL148" s="152"/>
      <c r="AM148" s="153"/>
      <c r="AN148" s="153"/>
      <c r="AO148" s="153"/>
      <c r="AP148" s="60"/>
      <c r="AQ148" s="150"/>
      <c r="AR148" s="60"/>
    </row>
    <row r="149" spans="1:44" ht="32.25" customHeight="1" x14ac:dyDescent="0.25">
      <c r="A149" s="62"/>
      <c r="B149" s="62"/>
      <c r="C149" s="62"/>
      <c r="M149" s="102"/>
      <c r="T149" s="160"/>
      <c r="U149" s="164"/>
      <c r="V149" s="165"/>
      <c r="AE149" s="323"/>
      <c r="AF149" s="323"/>
      <c r="AG149" s="60"/>
      <c r="AH149" s="323"/>
      <c r="AI149" s="60"/>
      <c r="AJ149" s="60"/>
      <c r="AK149" s="151"/>
      <c r="AL149" s="152"/>
      <c r="AM149" s="153"/>
      <c r="AN149" s="153"/>
      <c r="AO149" s="153"/>
      <c r="AP149" s="60"/>
      <c r="AQ149" s="150"/>
      <c r="AR149" s="60"/>
    </row>
    <row r="150" spans="1:44" ht="32.25" customHeight="1" x14ac:dyDescent="0.25">
      <c r="A150" s="62"/>
      <c r="B150" s="62"/>
      <c r="C150" s="62"/>
      <c r="M150" s="102"/>
      <c r="T150" s="160"/>
      <c r="U150" s="164"/>
      <c r="V150" s="165"/>
      <c r="AK150" s="168"/>
      <c r="AL150" s="169"/>
    </row>
    <row r="151" spans="1:44" ht="32.25" customHeight="1" x14ac:dyDescent="0.25">
      <c r="M151" s="102"/>
      <c r="T151" s="160"/>
      <c r="U151" s="164"/>
      <c r="V151" s="165"/>
      <c r="AK151" s="168"/>
      <c r="AL151" s="169"/>
    </row>
    <row r="152" spans="1:44" ht="32.25" customHeight="1" x14ac:dyDescent="0.25">
      <c r="M152" s="102"/>
      <c r="T152" s="160"/>
      <c r="U152" s="164"/>
      <c r="V152" s="165"/>
      <c r="AK152" s="168"/>
      <c r="AL152" s="169"/>
    </row>
    <row r="153" spans="1:44" ht="32.25" customHeight="1" x14ac:dyDescent="0.25"/>
  </sheetData>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B19"/>
  <sheetViews>
    <sheetView workbookViewId="0">
      <selection activeCell="B7" sqref="B7"/>
    </sheetView>
  </sheetViews>
  <sheetFormatPr defaultRowHeight="12.75" x14ac:dyDescent="0.2"/>
  <cols>
    <col min="1" max="1" width="38.85546875" style="200" bestFit="1" customWidth="1"/>
    <col min="2" max="2" width="10.28515625" style="200" bestFit="1" customWidth="1"/>
    <col min="3" max="3" width="9.140625" style="200"/>
    <col min="4" max="4" width="4.5703125" style="200" bestFit="1" customWidth="1"/>
    <col min="5" max="5" width="2.7109375" style="200" bestFit="1" customWidth="1"/>
    <col min="6" max="6" width="7.7109375" style="200" bestFit="1" customWidth="1"/>
    <col min="7" max="7" width="9.140625" style="200"/>
    <col min="8" max="8" width="3.5703125" style="200" bestFit="1" customWidth="1"/>
    <col min="9" max="9" width="8.7109375" style="200" bestFit="1" customWidth="1"/>
    <col min="10" max="10" width="9.140625" style="200"/>
    <col min="11" max="11" width="4.5703125" style="200" bestFit="1" customWidth="1"/>
    <col min="12" max="12" width="2.7109375" style="200" bestFit="1" customWidth="1"/>
    <col min="13" max="13" width="8.7109375" style="200" bestFit="1" customWidth="1"/>
    <col min="14" max="14" width="9.140625" style="200"/>
    <col min="15" max="15" width="4.5703125" style="200" bestFit="1" customWidth="1"/>
    <col min="16" max="16" width="2.7109375" style="200" bestFit="1" customWidth="1"/>
    <col min="17" max="17" width="8.7109375" style="200" bestFit="1" customWidth="1"/>
    <col min="18" max="18" width="9.140625" style="200"/>
    <col min="19" max="19" width="3.5703125" style="200" bestFit="1" customWidth="1"/>
    <col min="20" max="20" width="2.7109375" style="200" bestFit="1" customWidth="1"/>
    <col min="21" max="21" width="8.7109375" style="200" bestFit="1" customWidth="1"/>
    <col min="22" max="22" width="9.140625" style="200"/>
    <col min="23" max="23" width="3.5703125" style="200" bestFit="1" customWidth="1"/>
    <col min="24" max="24" width="2.7109375" style="200" bestFit="1" customWidth="1"/>
    <col min="25" max="25" width="10.28515625" style="200" bestFit="1" customWidth="1"/>
    <col min="26" max="26" width="9.140625" style="200"/>
    <col min="27" max="27" width="5.5703125" style="200" bestFit="1" customWidth="1"/>
    <col min="28" max="28" width="2.7109375" style="200" bestFit="1" customWidth="1"/>
    <col min="29" max="16384" width="9.140625" style="200"/>
  </cols>
  <sheetData>
    <row r="2" spans="1:28" x14ac:dyDescent="0.2">
      <c r="A2" s="199" t="s">
        <v>722</v>
      </c>
    </row>
    <row r="3" spans="1:28" x14ac:dyDescent="0.2">
      <c r="A3" s="171"/>
      <c r="B3" s="171"/>
      <c r="C3" s="171"/>
      <c r="D3" s="171"/>
      <c r="E3" s="171"/>
      <c r="F3" s="171"/>
      <c r="G3" s="171"/>
      <c r="H3" s="171"/>
      <c r="I3" s="171"/>
      <c r="J3" s="171"/>
      <c r="K3" s="171"/>
      <c r="L3" s="171"/>
      <c r="M3" s="172"/>
      <c r="N3" s="171"/>
      <c r="O3" s="172"/>
      <c r="P3" s="171"/>
      <c r="Q3" s="171"/>
      <c r="R3" s="171"/>
      <c r="S3" s="173"/>
      <c r="T3" s="171"/>
      <c r="U3" s="171"/>
      <c r="V3" s="171"/>
      <c r="W3" s="171"/>
      <c r="X3" s="171"/>
      <c r="Y3" s="171"/>
      <c r="Z3" s="171"/>
      <c r="AA3" s="171"/>
      <c r="AB3" s="171"/>
    </row>
    <row r="4" spans="1:28" x14ac:dyDescent="0.2">
      <c r="A4" s="174"/>
      <c r="B4" s="175" t="s">
        <v>94</v>
      </c>
      <c r="C4" s="176"/>
      <c r="D4" s="176"/>
      <c r="E4" s="177"/>
      <c r="F4" s="175" t="s">
        <v>62</v>
      </c>
      <c r="G4" s="176"/>
      <c r="H4" s="176"/>
      <c r="I4" s="175" t="s">
        <v>355</v>
      </c>
      <c r="J4" s="176"/>
      <c r="K4" s="176"/>
      <c r="L4" s="177"/>
      <c r="M4" s="175" t="s">
        <v>297</v>
      </c>
      <c r="N4" s="176"/>
      <c r="O4" s="176"/>
      <c r="P4" s="177"/>
      <c r="Q4" s="175" t="s">
        <v>400</v>
      </c>
      <c r="R4" s="176"/>
      <c r="S4" s="176"/>
      <c r="T4" s="177"/>
      <c r="U4" s="175" t="s">
        <v>338</v>
      </c>
      <c r="V4" s="176"/>
      <c r="W4" s="176"/>
      <c r="X4" s="177"/>
      <c r="Y4" s="175" t="s">
        <v>715</v>
      </c>
      <c r="Z4" s="176"/>
      <c r="AA4" s="176"/>
      <c r="AB4" s="177"/>
    </row>
    <row r="5" spans="1:28" x14ac:dyDescent="0.2">
      <c r="A5" s="178" t="s">
        <v>43</v>
      </c>
      <c r="B5" s="179"/>
      <c r="C5" s="180"/>
      <c r="D5" s="180"/>
      <c r="E5" s="181"/>
      <c r="F5" s="179"/>
      <c r="G5" s="180"/>
      <c r="H5" s="180"/>
      <c r="I5" s="179"/>
      <c r="J5" s="180"/>
      <c r="K5" s="180"/>
      <c r="L5" s="181"/>
      <c r="M5" s="179"/>
      <c r="N5" s="180"/>
      <c r="O5" s="180"/>
      <c r="P5" s="181"/>
      <c r="Q5" s="179"/>
      <c r="R5" s="180"/>
      <c r="S5" s="180"/>
      <c r="T5" s="181"/>
      <c r="U5" s="179"/>
      <c r="V5" s="180"/>
      <c r="W5" s="180"/>
      <c r="X5" s="181"/>
      <c r="Y5" s="179"/>
      <c r="Z5" s="180"/>
      <c r="AA5" s="180"/>
      <c r="AB5" s="181"/>
    </row>
    <row r="6" spans="1:28" x14ac:dyDescent="0.2">
      <c r="A6" s="182" t="s">
        <v>716</v>
      </c>
      <c r="B6" s="183">
        <v>27</v>
      </c>
      <c r="C6" s="184" t="s">
        <v>717</v>
      </c>
      <c r="D6" s="184"/>
      <c r="E6" s="185"/>
      <c r="F6" s="183">
        <v>2</v>
      </c>
      <c r="G6" s="184" t="s">
        <v>717</v>
      </c>
      <c r="H6" s="184"/>
      <c r="I6" s="183">
        <v>8</v>
      </c>
      <c r="J6" s="184" t="s">
        <v>717</v>
      </c>
      <c r="K6" s="184"/>
      <c r="L6" s="185"/>
      <c r="M6" s="183">
        <v>6</v>
      </c>
      <c r="N6" s="184" t="s">
        <v>717</v>
      </c>
      <c r="O6" s="184"/>
      <c r="P6" s="185"/>
      <c r="Q6" s="183">
        <v>3</v>
      </c>
      <c r="R6" s="184" t="s">
        <v>717</v>
      </c>
      <c r="S6" s="184"/>
      <c r="T6" s="185"/>
      <c r="U6" s="183">
        <v>1</v>
      </c>
      <c r="V6" s="184" t="s">
        <v>718</v>
      </c>
      <c r="W6" s="184"/>
      <c r="X6" s="185"/>
      <c r="Y6" s="183">
        <v>47</v>
      </c>
      <c r="Z6" s="184" t="s">
        <v>717</v>
      </c>
      <c r="AA6" s="184"/>
      <c r="AB6" s="185"/>
    </row>
    <row r="7" spans="1:28" x14ac:dyDescent="0.2">
      <c r="A7" s="186" t="s">
        <v>719</v>
      </c>
      <c r="B7" s="187">
        <v>861786.69000006048</v>
      </c>
      <c r="C7" s="171" t="s">
        <v>50</v>
      </c>
      <c r="D7" s="188">
        <v>30.06556033092151</v>
      </c>
      <c r="E7" s="189" t="s">
        <v>47</v>
      </c>
      <c r="F7" s="187">
        <v>40079.159999999996</v>
      </c>
      <c r="G7" s="171" t="s">
        <v>50</v>
      </c>
      <c r="H7" s="188">
        <v>1.3982606333738707</v>
      </c>
      <c r="I7" s="187">
        <v>275799.26000017929</v>
      </c>
      <c r="J7" s="171" t="s">
        <v>50</v>
      </c>
      <c r="K7" s="188">
        <v>9.621939381261873</v>
      </c>
      <c r="L7" s="189" t="s">
        <v>47</v>
      </c>
      <c r="M7" s="187">
        <v>250852.00000000003</v>
      </c>
      <c r="N7" s="171" t="s">
        <v>50</v>
      </c>
      <c r="O7" s="188">
        <v>8.7515925085032293</v>
      </c>
      <c r="P7" s="189" t="s">
        <v>47</v>
      </c>
      <c r="Q7" s="187">
        <v>122155.21</v>
      </c>
      <c r="R7" s="171" t="s">
        <v>50</v>
      </c>
      <c r="S7" s="188">
        <v>4.2616866547232579</v>
      </c>
      <c r="T7" s="189" t="s">
        <v>47</v>
      </c>
      <c r="U7" s="187">
        <v>30973.799999999996</v>
      </c>
      <c r="V7" s="171" t="s">
        <v>50</v>
      </c>
      <c r="W7" s="188">
        <v>1.0805976274451758</v>
      </c>
      <c r="X7" s="189" t="s">
        <v>47</v>
      </c>
      <c r="Y7" s="187">
        <v>1581646.1200002397</v>
      </c>
      <c r="Z7" s="171" t="s">
        <v>50</v>
      </c>
      <c r="AA7" s="188">
        <v>55.179637136228912</v>
      </c>
      <c r="AB7" s="189" t="s">
        <v>47</v>
      </c>
    </row>
    <row r="8" spans="1:28" x14ac:dyDescent="0.2">
      <c r="A8" s="186" t="s">
        <v>720</v>
      </c>
      <c r="B8" s="197">
        <v>6680.1176268522677</v>
      </c>
      <c r="C8" s="170" t="s">
        <v>721</v>
      </c>
      <c r="D8" s="201">
        <v>58.065891057837113</v>
      </c>
      <c r="E8" s="202" t="s">
        <v>47</v>
      </c>
      <c r="F8" s="197">
        <v>94.455066150000007</v>
      </c>
      <c r="G8" s="170" t="s">
        <v>721</v>
      </c>
      <c r="H8" s="201">
        <v>0.82103607859837957</v>
      </c>
      <c r="I8" s="197">
        <v>765.75414787000011</v>
      </c>
      <c r="J8" s="170" t="s">
        <v>721</v>
      </c>
      <c r="K8" s="201">
        <v>6.6561996975281188</v>
      </c>
      <c r="L8" s="202" t="s">
        <v>47</v>
      </c>
      <c r="M8" s="197">
        <v>1584.1427945399998</v>
      </c>
      <c r="N8" s="170" t="s">
        <v>721</v>
      </c>
      <c r="O8" s="201">
        <v>13.769916649081715</v>
      </c>
      <c r="P8" s="202" t="s">
        <v>47</v>
      </c>
      <c r="Q8" s="197">
        <v>595.61252883500015</v>
      </c>
      <c r="R8" s="170" t="s">
        <v>721</v>
      </c>
      <c r="S8" s="201">
        <v>5.177269944019331</v>
      </c>
      <c r="T8" s="202" t="s">
        <v>47</v>
      </c>
      <c r="U8" s="197">
        <v>89.000000000000014</v>
      </c>
      <c r="V8" s="170" t="s">
        <v>721</v>
      </c>
      <c r="W8" s="201">
        <v>0.77361875835450644</v>
      </c>
      <c r="X8" s="202" t="s">
        <v>47</v>
      </c>
      <c r="Y8" s="197">
        <v>9809.0821642472674</v>
      </c>
      <c r="Z8" s="170" t="s">
        <v>721</v>
      </c>
      <c r="AA8" s="201">
        <v>84.411755996278842</v>
      </c>
      <c r="AB8" s="202" t="s">
        <v>47</v>
      </c>
    </row>
    <row r="9" spans="1:28" x14ac:dyDescent="0.2">
      <c r="A9" s="186"/>
      <c r="B9" s="190"/>
      <c r="C9" s="171"/>
      <c r="D9" s="191"/>
      <c r="E9" s="189"/>
      <c r="F9" s="190"/>
      <c r="G9" s="171"/>
      <c r="H9" s="191"/>
      <c r="I9" s="190"/>
      <c r="J9" s="171"/>
      <c r="K9" s="191"/>
      <c r="L9" s="189"/>
      <c r="M9" s="190"/>
      <c r="N9" s="171"/>
      <c r="O9" s="191"/>
      <c r="P9" s="189"/>
      <c r="Q9" s="190"/>
      <c r="R9" s="171"/>
      <c r="S9" s="191"/>
      <c r="T9" s="191"/>
      <c r="U9" s="190"/>
      <c r="V9" s="171"/>
      <c r="W9" s="191"/>
      <c r="X9" s="189"/>
      <c r="Y9" s="190"/>
      <c r="Z9" s="171"/>
      <c r="AA9" s="191"/>
      <c r="AB9" s="189"/>
    </row>
    <row r="10" spans="1:28" x14ac:dyDescent="0.2">
      <c r="A10" s="178" t="s">
        <v>44</v>
      </c>
      <c r="B10" s="179"/>
      <c r="C10" s="180"/>
      <c r="D10" s="180"/>
      <c r="E10" s="181"/>
      <c r="F10" s="179"/>
      <c r="G10" s="180"/>
      <c r="H10" s="180"/>
      <c r="I10" s="179"/>
      <c r="J10" s="180"/>
      <c r="K10" s="180"/>
      <c r="L10" s="181"/>
      <c r="M10" s="179"/>
      <c r="N10" s="180"/>
      <c r="O10" s="180"/>
      <c r="P10" s="181"/>
      <c r="Q10" s="179"/>
      <c r="R10" s="180"/>
      <c r="S10" s="180"/>
      <c r="T10" s="181"/>
      <c r="U10" s="179"/>
      <c r="V10" s="180"/>
      <c r="W10" s="180"/>
      <c r="X10" s="181"/>
      <c r="Y10" s="179"/>
      <c r="Z10" s="180"/>
      <c r="AA10" s="180"/>
      <c r="AB10" s="181"/>
    </row>
    <row r="11" spans="1:28" x14ac:dyDescent="0.2">
      <c r="A11" s="182" t="s">
        <v>716</v>
      </c>
      <c r="B11" s="183">
        <v>32</v>
      </c>
      <c r="C11" s="184" t="s">
        <v>717</v>
      </c>
      <c r="D11" s="184"/>
      <c r="E11" s="185"/>
      <c r="F11" s="183">
        <v>0</v>
      </c>
      <c r="G11" s="184" t="s">
        <v>56</v>
      </c>
      <c r="H11" s="184"/>
      <c r="I11" s="183">
        <v>16</v>
      </c>
      <c r="J11" s="184" t="s">
        <v>717</v>
      </c>
      <c r="K11" s="184"/>
      <c r="L11" s="185"/>
      <c r="M11" s="183">
        <v>5</v>
      </c>
      <c r="N11" s="184" t="s">
        <v>717</v>
      </c>
      <c r="O11" s="184"/>
      <c r="P11" s="185"/>
      <c r="Q11" s="183">
        <v>0</v>
      </c>
      <c r="R11" s="184" t="s">
        <v>56</v>
      </c>
      <c r="S11" s="184"/>
      <c r="T11" s="185"/>
      <c r="U11" s="183">
        <v>1</v>
      </c>
      <c r="V11" s="184" t="s">
        <v>718</v>
      </c>
      <c r="W11" s="184"/>
      <c r="X11" s="185"/>
      <c r="Y11" s="183">
        <v>54</v>
      </c>
      <c r="Z11" s="184" t="s">
        <v>717</v>
      </c>
      <c r="AA11" s="184"/>
      <c r="AB11" s="185"/>
    </row>
    <row r="12" spans="1:28" x14ac:dyDescent="0.2">
      <c r="A12" s="186" t="s">
        <v>719</v>
      </c>
      <c r="B12" s="187">
        <v>562912.1</v>
      </c>
      <c r="C12" s="171" t="s">
        <v>50</v>
      </c>
      <c r="D12" s="188">
        <v>19.63858098522563</v>
      </c>
      <c r="E12" s="189" t="s">
        <v>47</v>
      </c>
      <c r="F12" s="187">
        <v>0</v>
      </c>
      <c r="G12" s="171" t="s">
        <v>50</v>
      </c>
      <c r="H12" s="188">
        <v>0</v>
      </c>
      <c r="I12" s="187">
        <v>581535.80000000016</v>
      </c>
      <c r="J12" s="171" t="s">
        <v>50</v>
      </c>
      <c r="K12" s="188">
        <v>20.288314825899068</v>
      </c>
      <c r="L12" s="189" t="s">
        <v>47</v>
      </c>
      <c r="M12" s="187">
        <v>66250</v>
      </c>
      <c r="N12" s="171" t="s">
        <v>50</v>
      </c>
      <c r="O12" s="188">
        <v>2.3112951209810517</v>
      </c>
      <c r="P12" s="189" t="s">
        <v>47</v>
      </c>
      <c r="Q12" s="187">
        <v>0</v>
      </c>
      <c r="R12" s="171" t="s">
        <v>50</v>
      </c>
      <c r="S12" s="188">
        <v>0</v>
      </c>
      <c r="T12" s="189" t="s">
        <v>47</v>
      </c>
      <c r="U12" s="187">
        <v>74014.3</v>
      </c>
      <c r="V12" s="171" t="s">
        <v>50</v>
      </c>
      <c r="W12" s="188">
        <v>2.5821719316653264</v>
      </c>
      <c r="X12" s="189" t="s">
        <v>47</v>
      </c>
      <c r="Y12" s="187">
        <v>1284712.2000000002</v>
      </c>
      <c r="Z12" s="171" t="s">
        <v>50</v>
      </c>
      <c r="AA12" s="188">
        <v>44.820362863771081</v>
      </c>
      <c r="AB12" s="189" t="s">
        <v>47</v>
      </c>
    </row>
    <row r="13" spans="1:28" x14ac:dyDescent="0.2">
      <c r="A13" s="186" t="s">
        <v>720</v>
      </c>
      <c r="B13" s="197">
        <v>1063.9550609899998</v>
      </c>
      <c r="C13" s="170" t="s">
        <v>721</v>
      </c>
      <c r="D13" s="201">
        <v>9.2482650924502998</v>
      </c>
      <c r="E13" s="202" t="s">
        <v>47</v>
      </c>
      <c r="F13" s="203">
        <v>0</v>
      </c>
      <c r="G13" s="170" t="s">
        <v>721</v>
      </c>
      <c r="H13" s="201">
        <v>0</v>
      </c>
      <c r="I13" s="197">
        <v>631.63738291000004</v>
      </c>
      <c r="J13" s="170" t="s">
        <v>721</v>
      </c>
      <c r="K13" s="201">
        <v>5.4904104258103841</v>
      </c>
      <c r="L13" s="202" t="s">
        <v>47</v>
      </c>
      <c r="M13" s="197">
        <v>88.7</v>
      </c>
      <c r="N13" s="170" t="s">
        <v>721</v>
      </c>
      <c r="O13" s="201">
        <v>0.7710110546746598</v>
      </c>
      <c r="P13" s="202" t="s">
        <v>47</v>
      </c>
      <c r="Q13" s="203">
        <v>0</v>
      </c>
      <c r="R13" s="170" t="s">
        <v>721</v>
      </c>
      <c r="S13" s="201">
        <v>0</v>
      </c>
      <c r="T13" s="202" t="s">
        <v>47</v>
      </c>
      <c r="U13" s="197">
        <v>27.142046759999999</v>
      </c>
      <c r="V13" s="170" t="s">
        <v>721</v>
      </c>
      <c r="W13" s="201">
        <v>0.23592805071540623</v>
      </c>
      <c r="X13" s="202" t="s">
        <v>47</v>
      </c>
      <c r="Y13" s="204">
        <v>1811.4344906599999</v>
      </c>
      <c r="Z13" s="170" t="s">
        <v>721</v>
      </c>
      <c r="AA13" s="201">
        <v>15.588244003721153</v>
      </c>
      <c r="AB13" s="202" t="s">
        <v>47</v>
      </c>
    </row>
    <row r="14" spans="1:28" x14ac:dyDescent="0.2">
      <c r="A14" s="186"/>
      <c r="B14" s="190"/>
      <c r="C14" s="171"/>
      <c r="D14" s="171"/>
      <c r="E14" s="189"/>
      <c r="F14" s="190"/>
      <c r="G14" s="171"/>
      <c r="H14" s="171"/>
      <c r="I14" s="190"/>
      <c r="J14" s="171"/>
      <c r="K14" s="171"/>
      <c r="L14" s="189"/>
      <c r="M14" s="190"/>
      <c r="N14" s="171"/>
      <c r="O14" s="171"/>
      <c r="P14" s="189"/>
      <c r="Q14" s="190"/>
      <c r="R14" s="171"/>
      <c r="S14" s="171"/>
      <c r="T14" s="189"/>
      <c r="U14" s="190"/>
      <c r="V14" s="171"/>
      <c r="W14" s="171"/>
      <c r="X14" s="189"/>
      <c r="Y14" s="190"/>
      <c r="Z14" s="171"/>
      <c r="AA14" s="171"/>
      <c r="AB14" s="189"/>
    </row>
    <row r="15" spans="1:28" x14ac:dyDescent="0.2">
      <c r="A15" s="178" t="s">
        <v>715</v>
      </c>
      <c r="B15" s="179"/>
      <c r="C15" s="180"/>
      <c r="D15" s="180"/>
      <c r="E15" s="181"/>
      <c r="F15" s="179"/>
      <c r="G15" s="180"/>
      <c r="H15" s="180"/>
      <c r="I15" s="179"/>
      <c r="J15" s="180"/>
      <c r="K15" s="180"/>
      <c r="L15" s="181"/>
      <c r="M15" s="179"/>
      <c r="N15" s="180"/>
      <c r="O15" s="180"/>
      <c r="P15" s="181"/>
      <c r="Q15" s="179"/>
      <c r="R15" s="180"/>
      <c r="S15" s="180"/>
      <c r="T15" s="181"/>
      <c r="U15" s="179"/>
      <c r="V15" s="180"/>
      <c r="W15" s="180"/>
      <c r="X15" s="181"/>
      <c r="Y15" s="179"/>
      <c r="Z15" s="180"/>
      <c r="AA15" s="180"/>
      <c r="AB15" s="181"/>
    </row>
    <row r="16" spans="1:28" x14ac:dyDescent="0.2">
      <c r="A16" s="186" t="s">
        <v>716</v>
      </c>
      <c r="B16" s="187">
        <v>60</v>
      </c>
      <c r="C16" s="171" t="s">
        <v>717</v>
      </c>
      <c r="D16" s="171"/>
      <c r="E16" s="189"/>
      <c r="F16" s="187">
        <v>2</v>
      </c>
      <c r="G16" s="171" t="s">
        <v>717</v>
      </c>
      <c r="H16" s="171"/>
      <c r="I16" s="187">
        <v>24</v>
      </c>
      <c r="J16" s="171" t="s">
        <v>717</v>
      </c>
      <c r="K16" s="171"/>
      <c r="L16" s="189"/>
      <c r="M16" s="187">
        <v>11</v>
      </c>
      <c r="N16" s="171" t="s">
        <v>717</v>
      </c>
      <c r="O16" s="171"/>
      <c r="P16" s="189"/>
      <c r="Q16" s="187">
        <v>3</v>
      </c>
      <c r="R16" s="171" t="s">
        <v>717</v>
      </c>
      <c r="S16" s="171"/>
      <c r="T16" s="189"/>
      <c r="U16" s="187">
        <v>2</v>
      </c>
      <c r="V16" s="171" t="s">
        <v>717</v>
      </c>
      <c r="W16" s="171"/>
      <c r="X16" s="189"/>
      <c r="Y16" s="187">
        <v>101</v>
      </c>
      <c r="Z16" s="171" t="s">
        <v>717</v>
      </c>
      <c r="AA16" s="171"/>
      <c r="AB16" s="189"/>
    </row>
    <row r="17" spans="1:28" x14ac:dyDescent="0.2">
      <c r="A17" s="186" t="s">
        <v>719</v>
      </c>
      <c r="B17" s="187">
        <v>1424698.7900000606</v>
      </c>
      <c r="C17" s="171" t="s">
        <v>50</v>
      </c>
      <c r="D17" s="188">
        <v>49.704141316147144</v>
      </c>
      <c r="E17" s="189" t="s">
        <v>47</v>
      </c>
      <c r="F17" s="187">
        <v>40079.159999999996</v>
      </c>
      <c r="G17" s="171" t="s">
        <v>50</v>
      </c>
      <c r="H17" s="188">
        <v>1.3982606333738707</v>
      </c>
      <c r="I17" s="187">
        <v>857335.06000017945</v>
      </c>
      <c r="J17" s="171" t="s">
        <v>50</v>
      </c>
      <c r="K17" s="188">
        <v>29.910254207160943</v>
      </c>
      <c r="L17" s="189" t="s">
        <v>47</v>
      </c>
      <c r="M17" s="187">
        <v>317102</v>
      </c>
      <c r="N17" s="171" t="s">
        <v>50</v>
      </c>
      <c r="O17" s="188">
        <v>11.06288762948428</v>
      </c>
      <c r="P17" s="189" t="s">
        <v>47</v>
      </c>
      <c r="Q17" s="187">
        <v>122155.21</v>
      </c>
      <c r="R17" s="171" t="s">
        <v>50</v>
      </c>
      <c r="S17" s="188">
        <v>4.2616866547232579</v>
      </c>
      <c r="T17" s="189" t="s">
        <v>47</v>
      </c>
      <c r="U17" s="187">
        <v>104988.1</v>
      </c>
      <c r="V17" s="171" t="s">
        <v>50</v>
      </c>
      <c r="W17" s="188">
        <v>3.6627695591105027</v>
      </c>
      <c r="X17" s="189" t="s">
        <v>47</v>
      </c>
      <c r="Y17" s="187">
        <v>2866358.3200002401</v>
      </c>
      <c r="Z17" s="171" t="s">
        <v>50</v>
      </c>
      <c r="AA17" s="188">
        <v>100</v>
      </c>
      <c r="AB17" s="189" t="s">
        <v>47</v>
      </c>
    </row>
    <row r="18" spans="1:28" x14ac:dyDescent="0.2">
      <c r="A18" s="186" t="s">
        <v>720</v>
      </c>
      <c r="B18" s="197">
        <v>7744.0726878422674</v>
      </c>
      <c r="C18" s="170" t="s">
        <v>721</v>
      </c>
      <c r="D18" s="201">
        <v>67.314156150287417</v>
      </c>
      <c r="E18" s="202" t="s">
        <v>47</v>
      </c>
      <c r="F18" s="197">
        <v>94.455066150000007</v>
      </c>
      <c r="G18" s="170" t="s">
        <v>721</v>
      </c>
      <c r="H18" s="201">
        <v>0.82103607859837957</v>
      </c>
      <c r="I18" s="197">
        <v>1397.3915307800003</v>
      </c>
      <c r="J18" s="170" t="s">
        <v>721</v>
      </c>
      <c r="K18" s="201">
        <v>12.146610123338505</v>
      </c>
      <c r="L18" s="202" t="s">
        <v>47</v>
      </c>
      <c r="M18" s="197">
        <v>1672.8427945399999</v>
      </c>
      <c r="N18" s="170" t="s">
        <v>721</v>
      </c>
      <c r="O18" s="201">
        <v>14.540927703756376</v>
      </c>
      <c r="P18" s="202" t="s">
        <v>47</v>
      </c>
      <c r="Q18" s="197">
        <v>595.61252883500015</v>
      </c>
      <c r="R18" s="170" t="s">
        <v>721</v>
      </c>
      <c r="S18" s="201">
        <v>5.177269944019331</v>
      </c>
      <c r="T18" s="202" t="s">
        <v>47</v>
      </c>
      <c r="U18" s="197">
        <v>116.14204676000001</v>
      </c>
      <c r="V18" s="170" t="s">
        <v>721</v>
      </c>
      <c r="W18" s="201">
        <v>1.0095468090699127</v>
      </c>
      <c r="X18" s="202" t="s">
        <v>47</v>
      </c>
      <c r="Y18" s="204">
        <v>11620.516654907267</v>
      </c>
      <c r="Z18" s="170" t="s">
        <v>721</v>
      </c>
      <c r="AA18" s="201">
        <v>100</v>
      </c>
      <c r="AB18" s="202" t="s">
        <v>47</v>
      </c>
    </row>
    <row r="19" spans="1:28" x14ac:dyDescent="0.2">
      <c r="A19" s="192"/>
      <c r="B19" s="193"/>
      <c r="C19" s="194"/>
      <c r="D19" s="194"/>
      <c r="E19" s="195"/>
      <c r="F19" s="196"/>
      <c r="G19" s="194"/>
      <c r="H19" s="194"/>
      <c r="I19" s="193"/>
      <c r="J19" s="194"/>
      <c r="K19" s="194"/>
      <c r="L19" s="195"/>
      <c r="M19" s="193"/>
      <c r="N19" s="194"/>
      <c r="O19" s="194"/>
      <c r="P19" s="195"/>
      <c r="Q19" s="193"/>
      <c r="R19" s="194"/>
      <c r="S19" s="194"/>
      <c r="T19" s="195"/>
      <c r="U19" s="193"/>
      <c r="V19" s="194"/>
      <c r="W19" s="194"/>
      <c r="X19" s="195"/>
      <c r="Y19" s="193"/>
      <c r="Z19" s="194"/>
      <c r="AA19" s="194"/>
      <c r="AB19" s="195"/>
    </row>
  </sheetData>
  <conditionalFormatting sqref="I9:I10 J6:L6 F9:F10 M9:M10 I14:P15 K7:L7 J16:P16 F14:H16 K12:L12 N6:P6 J13:L13 G6:H6 J8:L11 G19:P19 J18:L18 N18:P18 V6:AB6 G8:H11 H7 G13:H13 H12 F18:H18 F17 H17 K17:M17 O17:P17 N13:P13 O12:P12 N8:P11 O7:P7 V9:AB11 W7:Y7 V13:AB16 W12:Y12 V18:AB19 W17:Y17 AA17:AB17 AA12:AB12 AA7:AB7 V8:X8 Z8:AB8">
    <cfRule type="expression" dxfId="2" priority="1" stopIfTrue="1">
      <formula>F6=MAX($G6:$Q6)</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I24" sqref="I24"/>
    </sheetView>
  </sheetViews>
  <sheetFormatPr defaultRowHeight="15" x14ac:dyDescent="0.25"/>
  <cols>
    <col min="1" max="1" width="30.140625" customWidth="1"/>
    <col min="2" max="2" width="10.85546875" bestFit="1" customWidth="1"/>
  </cols>
  <sheetData>
    <row r="1" spans="1:3" x14ac:dyDescent="0.25">
      <c r="A1" s="212"/>
      <c r="B1" s="213">
        <v>42916</v>
      </c>
    </row>
    <row r="2" spans="1:3" x14ac:dyDescent="0.25">
      <c r="A2" s="214"/>
      <c r="B2" s="215"/>
    </row>
    <row r="3" spans="1:3" x14ac:dyDescent="0.25">
      <c r="A3" s="216" t="s">
        <v>723</v>
      </c>
      <c r="B3" s="217">
        <v>7169.1</v>
      </c>
    </row>
    <row r="4" spans="1:3" x14ac:dyDescent="0.25">
      <c r="A4" s="216" t="s">
        <v>724</v>
      </c>
      <c r="B4" s="217">
        <v>296.8</v>
      </c>
    </row>
    <row r="5" spans="1:3" x14ac:dyDescent="0.25">
      <c r="A5" s="216" t="s">
        <v>725</v>
      </c>
      <c r="B5" s="217">
        <v>211.3</v>
      </c>
    </row>
    <row r="6" spans="1:3" x14ac:dyDescent="0.25">
      <c r="A6" s="216" t="s">
        <v>726</v>
      </c>
      <c r="B6" s="218">
        <v>3785.4</v>
      </c>
    </row>
    <row r="7" spans="1:3" x14ac:dyDescent="0.25">
      <c r="A7" s="219" t="s">
        <v>732</v>
      </c>
      <c r="B7" s="220">
        <v>11462.6</v>
      </c>
    </row>
    <row r="9" spans="1:3" x14ac:dyDescent="0.25">
      <c r="A9" s="221" t="s">
        <v>727</v>
      </c>
      <c r="B9" s="222">
        <v>11620.5</v>
      </c>
      <c r="C9" s="222"/>
    </row>
    <row r="10" spans="1:3" x14ac:dyDescent="0.25">
      <c r="A10" s="221" t="s">
        <v>728</v>
      </c>
      <c r="B10" s="222">
        <v>10954.5</v>
      </c>
      <c r="C10" s="222"/>
    </row>
    <row r="11" spans="1:3" x14ac:dyDescent="0.25">
      <c r="A11" s="221" t="s">
        <v>729</v>
      </c>
      <c r="B11" s="222">
        <f>B10-B9</f>
        <v>-666</v>
      </c>
      <c r="C11" s="222" t="s">
        <v>730</v>
      </c>
    </row>
    <row r="12" spans="1:3" x14ac:dyDescent="0.25">
      <c r="A12" s="221"/>
      <c r="B12" s="222"/>
      <c r="C12" s="222"/>
    </row>
    <row r="13" spans="1:3" x14ac:dyDescent="0.25">
      <c r="A13" s="221" t="s">
        <v>731</v>
      </c>
      <c r="B13" s="222">
        <v>11620.5</v>
      </c>
      <c r="C13" s="222"/>
    </row>
    <row r="14" spans="1:3" x14ac:dyDescent="0.25">
      <c r="A14" s="221" t="s">
        <v>763</v>
      </c>
      <c r="B14" s="222">
        <v>59</v>
      </c>
      <c r="C14" s="222"/>
    </row>
    <row r="15" spans="1:3" x14ac:dyDescent="0.25">
      <c r="A15" s="221" t="s">
        <v>759</v>
      </c>
      <c r="B15" s="224">
        <v>-361.3</v>
      </c>
      <c r="C15" s="223"/>
    </row>
    <row r="16" spans="1:3" x14ac:dyDescent="0.25">
      <c r="A16" s="221" t="s">
        <v>760</v>
      </c>
      <c r="B16" s="224">
        <v>-327.5</v>
      </c>
      <c r="C16" s="223"/>
    </row>
    <row r="17" spans="1:4" x14ac:dyDescent="0.25">
      <c r="A17" s="221" t="s">
        <v>761</v>
      </c>
      <c r="B17" s="224">
        <v>-50.6</v>
      </c>
      <c r="C17" s="223"/>
    </row>
    <row r="18" spans="1:4" x14ac:dyDescent="0.25">
      <c r="A18" s="221" t="s">
        <v>762</v>
      </c>
      <c r="B18" s="225">
        <v>14.4</v>
      </c>
      <c r="C18" s="223"/>
    </row>
    <row r="19" spans="1:4" ht="15.75" thickBot="1" x14ac:dyDescent="0.3">
      <c r="A19" s="221" t="s">
        <v>727</v>
      </c>
      <c r="B19" s="305">
        <f>SUM(B13:B18)</f>
        <v>10954.5</v>
      </c>
      <c r="C19" s="222"/>
    </row>
    <row r="20" spans="1:4" ht="15.75" thickTop="1" x14ac:dyDescent="0.25">
      <c r="A20" s="221"/>
      <c r="B20" s="225"/>
      <c r="C20" s="225"/>
    </row>
    <row r="21" spans="1:4" x14ac:dyDescent="0.25">
      <c r="A21" s="198"/>
      <c r="B21" s="226"/>
      <c r="C21" s="226"/>
    </row>
    <row r="22" spans="1:4" x14ac:dyDescent="0.25">
      <c r="A22" s="198"/>
      <c r="B22" s="198"/>
      <c r="C22" s="226"/>
      <c r="D22" s="226"/>
    </row>
    <row r="23" spans="1:4" x14ac:dyDescent="0.25">
      <c r="A23" s="198"/>
      <c r="B23" s="198"/>
      <c r="C23" s="226"/>
      <c r="D23" s="226"/>
    </row>
    <row r="24" spans="1:4" x14ac:dyDescent="0.25">
      <c r="A24" s="198"/>
      <c r="B24" s="198"/>
      <c r="C24" s="226"/>
      <c r="D24" s="226"/>
    </row>
  </sheetData>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34515914-B666-4AE0-9B3F-987DA102159D}">
            <xm:f>'\\dxs.dexus.com\home$\FIN\DRT\Statutory Accounts\2016\Dec-15\Financial Statements\[DXS Dec-15 financial statements.xlsx]Inputs'!#REF!='\\dxs.dexus.com\home$\FIN\DRT\Statutory Accounts\2016\Dec-15\Financial Statements\[DXS Dec-15 financial statements.xlsx]Inputs'!#REF!</xm:f>
            <x14:dxf>
              <numFmt numFmtId="168" formatCode="_(* #,##0_);_(* \(#,##0\);_(* &quot;-&quot;??_);_(@_)"/>
            </x14:dxf>
          </x14:cfRule>
          <x14:cfRule type="expression" priority="2" id="{6FF98C00-FF25-4F38-B229-4B44987362FD}">
            <xm:f>'\\dxs.dexus.com\home$\FIN\DRT\Statutory Accounts\2016\Dec-15\Financial Statements\[DXS Dec-15 financial statements.xlsx]Inputs'!#REF!='\\dxs.dexus.com\home$\FIN\DRT\Statutory Accounts\2016\Dec-15\Financial Statements\[DXS Dec-15 financial statements.xlsx]Inputs'!#REF!</xm:f>
            <x14:dxf>
              <numFmt numFmtId="168" formatCode="_(* #,##0_);_(* \(#,##0\);_(* &quot;-&quot;??_);_(@_)"/>
            </x14:dxf>
          </x14:cfRule>
          <xm:sqref>B3:B7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L2" sqref="L2"/>
    </sheetView>
  </sheetViews>
  <sheetFormatPr defaultColWidth="9.140625" defaultRowHeight="12.75" x14ac:dyDescent="0.2"/>
  <cols>
    <col min="1" max="1" width="30.42578125" style="200" customWidth="1"/>
    <col min="2" max="2" width="14.42578125" style="200" customWidth="1"/>
    <col min="3" max="3" width="15.7109375" style="200" customWidth="1"/>
    <col min="4" max="4" width="16.5703125" style="200" customWidth="1"/>
    <col min="5" max="5" width="14.7109375" style="200" customWidth="1"/>
    <col min="6" max="6" width="12.140625" style="200" customWidth="1"/>
    <col min="7" max="7" width="4.140625" style="200" customWidth="1"/>
    <col min="8" max="8" width="14.7109375" style="200" customWidth="1"/>
    <col min="9" max="16384" width="9.140625" style="200"/>
  </cols>
  <sheetData>
    <row r="1" spans="1:8" x14ac:dyDescent="0.2">
      <c r="A1" s="329" t="s">
        <v>733</v>
      </c>
      <c r="B1" s="329"/>
      <c r="C1" s="329"/>
      <c r="D1" s="329"/>
      <c r="E1" s="329"/>
      <c r="F1" s="329"/>
      <c r="G1" s="329"/>
      <c r="H1" s="329"/>
    </row>
    <row r="2" spans="1:8" s="227" customFormat="1" ht="51" x14ac:dyDescent="0.2">
      <c r="A2" s="280"/>
      <c r="B2" s="281" t="s">
        <v>734</v>
      </c>
      <c r="C2" s="282" t="s">
        <v>18</v>
      </c>
      <c r="D2" s="281" t="s">
        <v>735</v>
      </c>
      <c r="E2" s="282" t="s">
        <v>736</v>
      </c>
      <c r="F2" s="282" t="s">
        <v>737</v>
      </c>
      <c r="G2" s="283"/>
      <c r="H2" s="281" t="s">
        <v>22</v>
      </c>
    </row>
    <row r="3" spans="1:8" s="227" customFormat="1" x14ac:dyDescent="0.2">
      <c r="A3" s="280"/>
      <c r="B3" s="280"/>
      <c r="C3" s="284" t="s">
        <v>738</v>
      </c>
      <c r="D3" s="284"/>
      <c r="E3" s="284" t="s">
        <v>52</v>
      </c>
      <c r="F3" s="284" t="s">
        <v>52</v>
      </c>
      <c r="G3" s="280"/>
      <c r="H3" s="280"/>
    </row>
    <row r="4" spans="1:8" x14ac:dyDescent="0.2">
      <c r="A4" s="285" t="s">
        <v>43</v>
      </c>
      <c r="B4" s="286"/>
      <c r="C4" s="286"/>
      <c r="D4" s="286"/>
      <c r="E4" s="286"/>
      <c r="F4" s="286"/>
      <c r="G4" s="286"/>
      <c r="H4" s="286"/>
    </row>
    <row r="5" spans="1:8" x14ac:dyDescent="0.2">
      <c r="A5" s="171" t="s">
        <v>84</v>
      </c>
      <c r="B5" s="287">
        <v>28</v>
      </c>
      <c r="C5" s="288">
        <v>505.73087500003032</v>
      </c>
      <c r="D5" s="287">
        <v>7466.9</v>
      </c>
      <c r="E5" s="288">
        <v>6680.1176268522677</v>
      </c>
      <c r="F5" s="288">
        <v>263.31283528999995</v>
      </c>
      <c r="G5" s="289"/>
      <c r="H5" s="287">
        <v>37</v>
      </c>
    </row>
    <row r="6" spans="1:8" x14ac:dyDescent="0.2">
      <c r="A6" s="171" t="s">
        <v>344</v>
      </c>
      <c r="B6" s="287">
        <v>5</v>
      </c>
      <c r="C6" s="288">
        <v>126.78148000004325</v>
      </c>
      <c r="D6" s="287">
        <v>4369</v>
      </c>
      <c r="E6" s="288">
        <v>685.02205877000006</v>
      </c>
      <c r="F6" s="288">
        <v>52.624870279999982</v>
      </c>
      <c r="G6" s="289"/>
      <c r="H6" s="287">
        <v>9</v>
      </c>
    </row>
    <row r="7" spans="1:8" x14ac:dyDescent="0.2">
      <c r="A7" s="171" t="s">
        <v>290</v>
      </c>
      <c r="B7" s="287">
        <v>6</v>
      </c>
      <c r="C7" s="288">
        <v>145.10850000000002</v>
      </c>
      <c r="D7" s="287">
        <v>1715</v>
      </c>
      <c r="E7" s="288">
        <v>1584.1427945399998</v>
      </c>
      <c r="F7" s="288">
        <v>79.040325484999954</v>
      </c>
      <c r="G7" s="289"/>
      <c r="H7" s="287">
        <v>9</v>
      </c>
    </row>
    <row r="8" spans="1:8" x14ac:dyDescent="0.2">
      <c r="A8" s="171" t="s">
        <v>58</v>
      </c>
      <c r="B8" s="287">
        <v>2</v>
      </c>
      <c r="C8" s="288">
        <v>25.760509999999996</v>
      </c>
      <c r="D8" s="287">
        <v>383</v>
      </c>
      <c r="E8" s="288">
        <v>94.455066150000007</v>
      </c>
      <c r="F8" s="288">
        <v>9.0925046799999976</v>
      </c>
      <c r="G8" s="289"/>
      <c r="H8" s="287">
        <v>4</v>
      </c>
    </row>
    <row r="9" spans="1:8" x14ac:dyDescent="0.2">
      <c r="A9" s="171" t="s">
        <v>389</v>
      </c>
      <c r="B9" s="287">
        <v>3</v>
      </c>
      <c r="C9" s="288">
        <v>78.998805000000004</v>
      </c>
      <c r="D9" s="287">
        <v>479</v>
      </c>
      <c r="E9" s="288">
        <v>595.61252883500015</v>
      </c>
      <c r="F9" s="288">
        <v>38.082453084999997</v>
      </c>
      <c r="G9" s="289"/>
      <c r="H9" s="287">
        <v>5</v>
      </c>
    </row>
    <row r="10" spans="1:8" x14ac:dyDescent="0.2">
      <c r="A10" s="171" t="s">
        <v>335</v>
      </c>
      <c r="B10" s="287">
        <v>1</v>
      </c>
      <c r="C10" s="288">
        <v>15.486899999999999</v>
      </c>
      <c r="D10" s="287">
        <v>188</v>
      </c>
      <c r="E10" s="288">
        <v>89.000000000000014</v>
      </c>
      <c r="F10" s="288">
        <v>5.6355485949999986</v>
      </c>
      <c r="G10" s="289"/>
      <c r="H10" s="287">
        <v>1</v>
      </c>
    </row>
    <row r="11" spans="1:8" x14ac:dyDescent="0.2">
      <c r="A11" s="171" t="s">
        <v>739</v>
      </c>
      <c r="B11" s="308">
        <v>45</v>
      </c>
      <c r="C11" s="309">
        <v>897.86707000007357</v>
      </c>
      <c r="D11" s="308">
        <v>14600.9</v>
      </c>
      <c r="E11" s="309">
        <v>9728.3500751472657</v>
      </c>
      <c r="F11" s="309">
        <v>447.78853741499984</v>
      </c>
      <c r="G11" s="310"/>
      <c r="H11" s="308">
        <v>65</v>
      </c>
    </row>
    <row r="12" spans="1:8" x14ac:dyDescent="0.2">
      <c r="A12" s="285" t="s">
        <v>768</v>
      </c>
      <c r="B12" s="290"/>
      <c r="C12" s="291"/>
      <c r="D12" s="290"/>
      <c r="E12" s="292"/>
      <c r="F12" s="293"/>
      <c r="G12" s="289"/>
      <c r="H12" s="290"/>
    </row>
    <row r="13" spans="1:8" x14ac:dyDescent="0.2">
      <c r="A13" s="171" t="s">
        <v>344</v>
      </c>
      <c r="B13" s="294">
        <v>3</v>
      </c>
      <c r="C13" s="295">
        <v>7.6500000092799988E-2</v>
      </c>
      <c r="D13" s="294">
        <v>2550</v>
      </c>
      <c r="E13" s="295">
        <v>80.732089099999996</v>
      </c>
      <c r="F13" s="295">
        <v>6.901013579999999</v>
      </c>
      <c r="G13" s="296"/>
      <c r="H13" s="294">
        <v>3</v>
      </c>
    </row>
    <row r="14" spans="1:8" x14ac:dyDescent="0.2">
      <c r="A14" s="171"/>
      <c r="B14" s="290"/>
      <c r="C14" s="292"/>
      <c r="D14" s="290"/>
      <c r="E14" s="292"/>
      <c r="F14" s="292"/>
      <c r="G14" s="289"/>
      <c r="H14" s="290"/>
    </row>
    <row r="15" spans="1:8" x14ac:dyDescent="0.2">
      <c r="A15" s="170" t="s">
        <v>769</v>
      </c>
      <c r="B15" s="302">
        <v>48</v>
      </c>
      <c r="C15" s="303">
        <v>897.94357000016635</v>
      </c>
      <c r="D15" s="302">
        <v>17150.900000000001</v>
      </c>
      <c r="E15" s="303">
        <v>9809.0821642472656</v>
      </c>
      <c r="F15" s="306">
        <v>454.68955099499982</v>
      </c>
      <c r="G15" s="307"/>
      <c r="H15" s="302">
        <v>68</v>
      </c>
    </row>
    <row r="16" spans="1:8" x14ac:dyDescent="0.2">
      <c r="A16" s="170"/>
      <c r="B16" s="287"/>
      <c r="C16" s="288"/>
      <c r="D16" s="287"/>
      <c r="E16" s="288"/>
      <c r="F16" s="288"/>
      <c r="G16" s="289"/>
      <c r="H16" s="287"/>
    </row>
    <row r="17" spans="1:8" x14ac:dyDescent="0.2">
      <c r="A17" s="285" t="s">
        <v>44</v>
      </c>
      <c r="B17" s="290"/>
      <c r="C17" s="292"/>
      <c r="D17" s="290"/>
      <c r="E17" s="292"/>
      <c r="F17" s="292"/>
      <c r="G17" s="289"/>
      <c r="H17" s="290"/>
    </row>
    <row r="18" spans="1:8" x14ac:dyDescent="0.2">
      <c r="A18" s="171" t="s">
        <v>84</v>
      </c>
      <c r="B18" s="287">
        <v>32</v>
      </c>
      <c r="C18" s="288">
        <v>455.3852</v>
      </c>
      <c r="D18" s="287">
        <v>6565</v>
      </c>
      <c r="E18" s="288">
        <v>1063.9550609899998</v>
      </c>
      <c r="F18" s="300">
        <v>60.026658550000008</v>
      </c>
      <c r="G18" s="289"/>
      <c r="H18" s="287">
        <v>73</v>
      </c>
    </row>
    <row r="19" spans="1:8" x14ac:dyDescent="0.2">
      <c r="A19" s="171" t="s">
        <v>344</v>
      </c>
      <c r="B19" s="287">
        <v>16</v>
      </c>
      <c r="C19" s="288">
        <v>495.15159999999992</v>
      </c>
      <c r="D19" s="287">
        <v>1912</v>
      </c>
      <c r="E19" s="288">
        <v>631.63738291000004</v>
      </c>
      <c r="F19" s="300">
        <v>36.947049139999997</v>
      </c>
      <c r="G19" s="289"/>
      <c r="H19" s="287">
        <v>54</v>
      </c>
    </row>
    <row r="20" spans="1:8" x14ac:dyDescent="0.2">
      <c r="A20" s="171" t="s">
        <v>290</v>
      </c>
      <c r="B20" s="287">
        <v>5</v>
      </c>
      <c r="C20" s="288">
        <v>48.686999999999998</v>
      </c>
      <c r="D20" s="287">
        <v>280</v>
      </c>
      <c r="E20" s="288">
        <v>88.7</v>
      </c>
      <c r="F20" s="300">
        <v>4.0415805850000002</v>
      </c>
      <c r="G20" s="289"/>
      <c r="H20" s="287">
        <v>8</v>
      </c>
    </row>
    <row r="21" spans="1:8" x14ac:dyDescent="0.2">
      <c r="A21" s="171" t="s">
        <v>335</v>
      </c>
      <c r="B21" s="294">
        <v>1</v>
      </c>
      <c r="C21" s="295">
        <v>74.014300000000006</v>
      </c>
      <c r="D21" s="294">
        <v>0</v>
      </c>
      <c r="E21" s="295">
        <v>27.142046759999999</v>
      </c>
      <c r="F21" s="301">
        <v>2.8899247399999997</v>
      </c>
      <c r="G21" s="296"/>
      <c r="H21" s="294">
        <v>2</v>
      </c>
    </row>
    <row r="22" spans="1:8" x14ac:dyDescent="0.2">
      <c r="A22" s="170" t="s">
        <v>740</v>
      </c>
      <c r="B22" s="297">
        <v>54</v>
      </c>
      <c r="C22" s="297">
        <v>1073.2380999999998</v>
      </c>
      <c r="D22" s="297">
        <v>8757</v>
      </c>
      <c r="E22" s="298">
        <v>1811.4344906599999</v>
      </c>
      <c r="F22" s="298">
        <v>103.905213015</v>
      </c>
      <c r="G22" s="299"/>
      <c r="H22" s="297">
        <v>137</v>
      </c>
    </row>
    <row r="23" spans="1:8" x14ac:dyDescent="0.2">
      <c r="A23" s="171"/>
      <c r="B23" s="287"/>
      <c r="C23" s="288"/>
      <c r="D23" s="287"/>
      <c r="E23" s="288"/>
      <c r="F23" s="288"/>
      <c r="G23" s="289"/>
      <c r="H23" s="287"/>
    </row>
    <row r="24" spans="1:8" x14ac:dyDescent="0.2">
      <c r="A24" s="170" t="s">
        <v>741</v>
      </c>
      <c r="B24" s="302">
        <v>102</v>
      </c>
      <c r="C24" s="302">
        <v>1971.1816700001662</v>
      </c>
      <c r="D24" s="302">
        <v>25907.9</v>
      </c>
      <c r="E24" s="303">
        <v>11620.516654907266</v>
      </c>
      <c r="F24" s="303">
        <v>558.59476400999984</v>
      </c>
      <c r="G24" s="304"/>
      <c r="H24" s="302">
        <v>205</v>
      </c>
    </row>
    <row r="25" spans="1:8" x14ac:dyDescent="0.2">
      <c r="A25" s="228"/>
      <c r="B25" s="234"/>
      <c r="C25" s="232"/>
      <c r="D25" s="234"/>
      <c r="E25" s="232"/>
      <c r="F25" s="230"/>
      <c r="G25" s="235"/>
      <c r="H25" s="234"/>
    </row>
    <row r="26" spans="1:8" ht="26.25" customHeight="1" x14ac:dyDescent="0.2">
      <c r="B26" s="236"/>
      <c r="C26" s="236"/>
      <c r="D26" s="236"/>
      <c r="E26" s="236"/>
      <c r="F26" s="237"/>
      <c r="G26" s="236"/>
      <c r="H26" s="236"/>
    </row>
    <row r="27" spans="1:8" x14ac:dyDescent="0.2">
      <c r="A27" s="200" t="s">
        <v>767</v>
      </c>
      <c r="B27" s="236"/>
      <c r="C27" s="236"/>
      <c r="D27" s="236"/>
      <c r="E27" s="236"/>
      <c r="F27" s="229">
        <v>558.6</v>
      </c>
      <c r="G27" s="236"/>
      <c r="H27" s="238"/>
    </row>
    <row r="28" spans="1:8" x14ac:dyDescent="0.2">
      <c r="A28" s="200" t="s">
        <v>742</v>
      </c>
      <c r="B28" s="236"/>
      <c r="C28" s="236"/>
      <c r="D28" s="236"/>
      <c r="E28" s="239"/>
      <c r="F28" s="229">
        <v>0</v>
      </c>
      <c r="G28" s="240" t="s">
        <v>126</v>
      </c>
      <c r="H28" s="236"/>
    </row>
    <row r="29" spans="1:8" x14ac:dyDescent="0.2">
      <c r="A29" s="200" t="s">
        <v>743</v>
      </c>
      <c r="B29" s="236"/>
      <c r="C29" s="236"/>
      <c r="D29" s="236"/>
      <c r="E29" s="239"/>
      <c r="F29" s="229">
        <v>3.2</v>
      </c>
      <c r="G29" s="241" t="s">
        <v>333</v>
      </c>
      <c r="H29" s="236"/>
    </row>
    <row r="30" spans="1:8" x14ac:dyDescent="0.2">
      <c r="A30" s="200" t="s">
        <v>744</v>
      </c>
      <c r="B30" s="236"/>
      <c r="C30" s="236"/>
      <c r="D30" s="236"/>
      <c r="E30" s="240" t="s">
        <v>745</v>
      </c>
      <c r="F30" s="229">
        <v>8.4</v>
      </c>
      <c r="G30" s="242" t="s">
        <v>714</v>
      </c>
      <c r="H30" s="236"/>
    </row>
    <row r="31" spans="1:8" x14ac:dyDescent="0.2">
      <c r="A31" s="228" t="s">
        <v>757</v>
      </c>
      <c r="B31" s="245"/>
      <c r="C31" s="246"/>
      <c r="D31" s="245"/>
      <c r="E31" s="246"/>
      <c r="F31" s="229">
        <v>16.8</v>
      </c>
      <c r="G31" s="244"/>
    </row>
    <row r="32" spans="1:8" ht="13.5" thickBot="1" x14ac:dyDescent="0.25">
      <c r="A32" s="231" t="s">
        <v>758</v>
      </c>
      <c r="B32" s="245"/>
      <c r="C32" s="246"/>
      <c r="D32" s="245"/>
      <c r="E32" s="246"/>
      <c r="F32" s="278">
        <f>SUM(F27:F31)</f>
        <v>587</v>
      </c>
      <c r="G32" s="244"/>
      <c r="H32" s="247"/>
    </row>
    <row r="33" spans="1:8" ht="13.5" thickTop="1" x14ac:dyDescent="0.2">
      <c r="B33" s="236"/>
      <c r="C33" s="236"/>
      <c r="D33" s="236"/>
      <c r="E33" s="236"/>
      <c r="F33" s="249"/>
      <c r="G33" s="236"/>
      <c r="H33" s="236"/>
    </row>
    <row r="34" spans="1:8" x14ac:dyDescent="0.2">
      <c r="A34" s="250" t="s">
        <v>747</v>
      </c>
      <c r="B34" s="236"/>
      <c r="C34" s="236"/>
      <c r="D34" s="236"/>
      <c r="E34" s="236"/>
      <c r="F34" s="249"/>
      <c r="G34" s="236"/>
      <c r="H34" s="236"/>
    </row>
    <row r="35" spans="1:8" x14ac:dyDescent="0.2">
      <c r="A35" s="251"/>
      <c r="B35" s="252"/>
      <c r="C35" s="252"/>
      <c r="D35" s="252"/>
      <c r="E35" s="252"/>
      <c r="F35" s="253"/>
      <c r="G35" s="254"/>
      <c r="H35" s="236"/>
    </row>
    <row r="36" spans="1:8" x14ac:dyDescent="0.2">
      <c r="A36" s="255"/>
      <c r="B36" s="256"/>
      <c r="C36" s="256"/>
      <c r="D36" s="256"/>
      <c r="E36" s="256"/>
      <c r="F36" s="257"/>
      <c r="G36" s="258"/>
      <c r="H36" s="236"/>
    </row>
    <row r="37" spans="1:8" x14ac:dyDescent="0.2">
      <c r="A37" s="259" t="s">
        <v>748</v>
      </c>
      <c r="B37" s="260"/>
      <c r="C37" s="260"/>
      <c r="D37" s="261" t="s">
        <v>43</v>
      </c>
      <c r="E37" s="261" t="s">
        <v>44</v>
      </c>
      <c r="F37" s="262" t="s">
        <v>715</v>
      </c>
      <c r="G37" s="263"/>
      <c r="H37" s="236"/>
    </row>
    <row r="38" spans="1:8" x14ac:dyDescent="0.2">
      <c r="A38" s="264"/>
      <c r="B38" s="260"/>
      <c r="C38" s="260"/>
      <c r="D38" s="261"/>
      <c r="E38" s="261"/>
      <c r="F38" s="261"/>
      <c r="G38" s="263"/>
      <c r="H38" s="236"/>
    </row>
    <row r="39" spans="1:8" x14ac:dyDescent="0.2">
      <c r="A39" s="255" t="s">
        <v>749</v>
      </c>
      <c r="B39" s="256"/>
      <c r="C39" s="261" t="s">
        <v>750</v>
      </c>
      <c r="D39" s="265">
        <v>639.4</v>
      </c>
      <c r="E39" s="265">
        <v>137.6</v>
      </c>
      <c r="F39" s="266">
        <v>777</v>
      </c>
      <c r="G39" s="258"/>
      <c r="H39" s="236"/>
    </row>
    <row r="40" spans="1:8" x14ac:dyDescent="0.2">
      <c r="A40" s="255" t="s">
        <v>751</v>
      </c>
      <c r="B40" s="256"/>
      <c r="C40" s="261" t="s">
        <v>752</v>
      </c>
      <c r="D40" s="265">
        <v>-161.5</v>
      </c>
      <c r="E40" s="265">
        <v>-28.5</v>
      </c>
      <c r="F40" s="266">
        <v>-190</v>
      </c>
      <c r="G40" s="258"/>
      <c r="H40" s="236"/>
    </row>
    <row r="41" spans="1:8" x14ac:dyDescent="0.2">
      <c r="A41" s="255" t="s">
        <v>753</v>
      </c>
      <c r="B41" s="256"/>
      <c r="C41" s="256"/>
      <c r="D41" s="265">
        <v>-12.5</v>
      </c>
      <c r="E41" s="265">
        <v>-3.1</v>
      </c>
      <c r="F41" s="266">
        <v>-15.6</v>
      </c>
      <c r="G41" s="258"/>
      <c r="H41" s="236"/>
    </row>
    <row r="42" spans="1:8" x14ac:dyDescent="0.2">
      <c r="A42" s="255"/>
      <c r="B42" s="256"/>
      <c r="C42" s="256"/>
      <c r="D42" s="256"/>
      <c r="E42" s="256"/>
      <c r="F42" s="229"/>
      <c r="G42" s="258"/>
      <c r="H42" s="248"/>
    </row>
    <row r="43" spans="1:8" x14ac:dyDescent="0.2">
      <c r="A43" s="267" t="s">
        <v>746</v>
      </c>
      <c r="B43" s="243"/>
      <c r="C43" s="233"/>
      <c r="D43" s="233">
        <v>465.4</v>
      </c>
      <c r="E43" s="233">
        <v>106</v>
      </c>
      <c r="F43" s="233">
        <v>571.4</v>
      </c>
      <c r="G43" s="258"/>
      <c r="H43" s="236"/>
    </row>
    <row r="44" spans="1:8" x14ac:dyDescent="0.2">
      <c r="A44" s="255"/>
      <c r="B44" s="256"/>
      <c r="C44" s="256"/>
      <c r="D44" s="256"/>
      <c r="E44" s="256"/>
      <c r="F44" s="265"/>
      <c r="G44" s="258"/>
      <c r="H44" s="236"/>
    </row>
    <row r="45" spans="1:8" ht="13.5" thickBot="1" x14ac:dyDescent="0.25">
      <c r="A45" s="255"/>
      <c r="B45" s="256"/>
      <c r="C45" s="268" t="s">
        <v>754</v>
      </c>
      <c r="D45" s="265">
        <v>477.9</v>
      </c>
      <c r="E45" s="265">
        <v>109.1</v>
      </c>
      <c r="F45" s="279">
        <v>587</v>
      </c>
      <c r="G45" s="258"/>
      <c r="H45" s="236"/>
    </row>
    <row r="46" spans="1:8" ht="13.5" thickTop="1" x14ac:dyDescent="0.2">
      <c r="A46" s="255"/>
      <c r="B46" s="269"/>
      <c r="C46" s="269"/>
      <c r="D46" s="270"/>
      <c r="E46" s="271"/>
      <c r="F46" s="269"/>
      <c r="G46" s="272"/>
    </row>
    <row r="47" spans="1:8" x14ac:dyDescent="0.2">
      <c r="A47" s="273"/>
      <c r="B47" s="274"/>
      <c r="C47" s="274"/>
      <c r="D47" s="274"/>
      <c r="E47" s="274"/>
      <c r="F47" s="274"/>
      <c r="G47" s="275"/>
    </row>
    <row r="49" spans="2:6" x14ac:dyDescent="0.2">
      <c r="B49" s="200" t="s">
        <v>755</v>
      </c>
      <c r="F49" s="276"/>
    </row>
  </sheetData>
  <mergeCells count="1">
    <mergeCell ref="A1:H1"/>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30 June 2017</vt:lpstr>
      <vt:lpstr>Map data</vt:lpstr>
      <vt:lpstr>Book Value Rec</vt:lpstr>
      <vt:lpstr>Synopsis Summary - 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2017-08-14T05:52:37Z</dcterms:created>
  <dcterms:modified xsi:type="dcterms:W3CDTF">2017-09-21T00:33:05Z</dcterms:modified>
</cp:coreProperties>
</file>